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16e22c4653491681/201918 S-Projekt OKO Zlín/SO01-2 D1.4d Měření a regulace_realizace/SO02 D1.4d/edit/"/>
    </mc:Choice>
  </mc:AlternateContent>
  <xr:revisionPtr revIDLastSave="11" documentId="13_ncr:1_{C8D5C18E-B346-4C4A-A6E3-B27BFEF2960D}" xr6:coauthVersionLast="45" xr6:coauthVersionMax="45" xr10:uidLastSave="{2862773F-1450-4A98-BE8A-2A00D7258EDD}"/>
  <bookViews>
    <workbookView xWindow="-120" yWindow="-120" windowWidth="29040" windowHeight="15840" xr2:uid="{415A8402-63F0-494E-811E-E82AE9DA9EC1}"/>
  </bookViews>
  <sheets>
    <sheet name="Rozpočet" sheetId="2" r:id="rId1"/>
  </sheets>
  <definedNames>
    <definedName name="_xlnm.Print_Area" localSheetId="0">Rozpočet!$A$1:$I$130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29" i="2" l="1"/>
  <c r="G129" i="2"/>
  <c r="E129" i="2"/>
  <c r="H128" i="2"/>
  <c r="G128" i="2"/>
  <c r="E128" i="2"/>
  <c r="H127" i="2"/>
  <c r="G127" i="2"/>
  <c r="E127" i="2"/>
  <c r="H126" i="2"/>
  <c r="G126" i="2"/>
  <c r="E126" i="2"/>
  <c r="I126" i="2" s="1"/>
  <c r="H125" i="2"/>
  <c r="G125" i="2"/>
  <c r="E125" i="2"/>
  <c r="I125" i="2" s="1"/>
  <c r="H124" i="2"/>
  <c r="G124" i="2"/>
  <c r="E124" i="2"/>
  <c r="H123" i="2"/>
  <c r="G123" i="2"/>
  <c r="E123" i="2"/>
  <c r="H122" i="2"/>
  <c r="G122" i="2"/>
  <c r="E122" i="2"/>
  <c r="I122" i="2" s="1"/>
  <c r="H121" i="2"/>
  <c r="G121" i="2"/>
  <c r="E121" i="2"/>
  <c r="H118" i="2"/>
  <c r="G118" i="2"/>
  <c r="H117" i="2"/>
  <c r="G117" i="2"/>
  <c r="E117" i="2"/>
  <c r="H116" i="2"/>
  <c r="G116" i="2"/>
  <c r="E116" i="2"/>
  <c r="H115" i="2"/>
  <c r="G115" i="2"/>
  <c r="E115" i="2"/>
  <c r="H114" i="2"/>
  <c r="G114" i="2"/>
  <c r="I114" i="2" s="1"/>
  <c r="E114" i="2"/>
  <c r="H113" i="2"/>
  <c r="G113" i="2"/>
  <c r="E113" i="2"/>
  <c r="H112" i="2"/>
  <c r="G112" i="2"/>
  <c r="E112" i="2"/>
  <c r="H111" i="2"/>
  <c r="G111" i="2"/>
  <c r="E111" i="2"/>
  <c r="H110" i="2"/>
  <c r="G110" i="2"/>
  <c r="I110" i="2" s="1"/>
  <c r="E110" i="2"/>
  <c r="H109" i="2"/>
  <c r="G109" i="2"/>
  <c r="E109" i="2"/>
  <c r="H108" i="2"/>
  <c r="G108" i="2"/>
  <c r="E108" i="2"/>
  <c r="H107" i="2"/>
  <c r="G107" i="2"/>
  <c r="I107" i="2" s="1"/>
  <c r="E107" i="2"/>
  <c r="H106" i="2"/>
  <c r="G106" i="2"/>
  <c r="I106" i="2" s="1"/>
  <c r="E106" i="2"/>
  <c r="H104" i="2"/>
  <c r="G104" i="2"/>
  <c r="E104" i="2"/>
  <c r="H103" i="2"/>
  <c r="G103" i="2"/>
  <c r="E103" i="2"/>
  <c r="H102" i="2"/>
  <c r="G102" i="2"/>
  <c r="E102" i="2"/>
  <c r="H101" i="2"/>
  <c r="G101" i="2"/>
  <c r="I101" i="2" s="1"/>
  <c r="E101" i="2"/>
  <c r="H100" i="2"/>
  <c r="G100" i="2"/>
  <c r="E100" i="2"/>
  <c r="H99" i="2"/>
  <c r="G99" i="2"/>
  <c r="E99" i="2"/>
  <c r="H98" i="2"/>
  <c r="G98" i="2"/>
  <c r="I98" i="2" s="1"/>
  <c r="E98" i="2"/>
  <c r="H97" i="2"/>
  <c r="G97" i="2"/>
  <c r="I97" i="2" s="1"/>
  <c r="E97" i="2"/>
  <c r="H96" i="2"/>
  <c r="G96" i="2"/>
  <c r="E96" i="2"/>
  <c r="H95" i="2"/>
  <c r="G95" i="2"/>
  <c r="E95" i="2"/>
  <c r="H94" i="2"/>
  <c r="G94" i="2"/>
  <c r="I94" i="2" s="1"/>
  <c r="E94" i="2"/>
  <c r="H93" i="2"/>
  <c r="G93" i="2"/>
  <c r="I93" i="2" s="1"/>
  <c r="E93" i="2"/>
  <c r="H92" i="2"/>
  <c r="G92" i="2"/>
  <c r="E92" i="2"/>
  <c r="H91" i="2"/>
  <c r="G91" i="2"/>
  <c r="E91" i="2"/>
  <c r="H90" i="2"/>
  <c r="G90" i="2"/>
  <c r="I90" i="2" s="1"/>
  <c r="E90" i="2"/>
  <c r="H89" i="2"/>
  <c r="G89" i="2"/>
  <c r="I89" i="2" s="1"/>
  <c r="E89" i="2"/>
  <c r="H88" i="2"/>
  <c r="G88" i="2"/>
  <c r="E88" i="2"/>
  <c r="H87" i="2"/>
  <c r="G87" i="2"/>
  <c r="E87" i="2"/>
  <c r="H86" i="2"/>
  <c r="G86" i="2"/>
  <c r="I86" i="2" s="1"/>
  <c r="E86" i="2"/>
  <c r="H85" i="2"/>
  <c r="G85" i="2"/>
  <c r="I85" i="2" s="1"/>
  <c r="E85" i="2"/>
  <c r="H84" i="2"/>
  <c r="G84" i="2"/>
  <c r="E84" i="2"/>
  <c r="H82" i="2"/>
  <c r="G82" i="2"/>
  <c r="E82" i="2"/>
  <c r="H81" i="2"/>
  <c r="G81" i="2"/>
  <c r="E81" i="2"/>
  <c r="H80" i="2"/>
  <c r="G80" i="2"/>
  <c r="I80" i="2" s="1"/>
  <c r="E80" i="2"/>
  <c r="H79" i="2"/>
  <c r="G79" i="2"/>
  <c r="E79" i="2"/>
  <c r="H78" i="2"/>
  <c r="G78" i="2"/>
  <c r="E78" i="2"/>
  <c r="H77" i="2"/>
  <c r="G77" i="2"/>
  <c r="E77" i="2"/>
  <c r="H76" i="2"/>
  <c r="G76" i="2"/>
  <c r="I76" i="2" s="1"/>
  <c r="E76" i="2"/>
  <c r="H75" i="2"/>
  <c r="G75" i="2"/>
  <c r="E75" i="2"/>
  <c r="H74" i="2"/>
  <c r="G74" i="2"/>
  <c r="E74" i="2"/>
  <c r="H73" i="2"/>
  <c r="G73" i="2"/>
  <c r="I73" i="2" s="1"/>
  <c r="E73" i="2"/>
  <c r="H72" i="2"/>
  <c r="G72" i="2"/>
  <c r="I72" i="2" s="1"/>
  <c r="E72" i="2"/>
  <c r="H71" i="2"/>
  <c r="G71" i="2"/>
  <c r="E71" i="2"/>
  <c r="H70" i="2"/>
  <c r="G70" i="2"/>
  <c r="E70" i="2"/>
  <c r="H69" i="2"/>
  <c r="G69" i="2"/>
  <c r="I69" i="2" s="1"/>
  <c r="E69" i="2"/>
  <c r="H68" i="2"/>
  <c r="G68" i="2"/>
  <c r="I68" i="2" s="1"/>
  <c r="E68" i="2"/>
  <c r="H67" i="2"/>
  <c r="G67" i="2"/>
  <c r="E67" i="2"/>
  <c r="H66" i="2"/>
  <c r="G66" i="2"/>
  <c r="E66" i="2"/>
  <c r="H65" i="2"/>
  <c r="G65" i="2"/>
  <c r="I65" i="2" s="1"/>
  <c r="E65" i="2"/>
  <c r="H64" i="2"/>
  <c r="G64" i="2"/>
  <c r="I64" i="2" s="1"/>
  <c r="E64" i="2"/>
  <c r="H63" i="2"/>
  <c r="G63" i="2"/>
  <c r="E63" i="2"/>
  <c r="H62" i="2"/>
  <c r="G62" i="2"/>
  <c r="E62" i="2"/>
  <c r="H58" i="2"/>
  <c r="G58" i="2"/>
  <c r="E58" i="2"/>
  <c r="I58" i="2" s="1"/>
  <c r="H57" i="2"/>
  <c r="G57" i="2"/>
  <c r="E57" i="2"/>
  <c r="H56" i="2"/>
  <c r="G56" i="2"/>
  <c r="E56" i="2"/>
  <c r="I56" i="2" s="1"/>
  <c r="H55" i="2"/>
  <c r="G55" i="2"/>
  <c r="E55" i="2"/>
  <c r="H53" i="2"/>
  <c r="G53" i="2"/>
  <c r="E53" i="2"/>
  <c r="I53" i="2" s="1"/>
  <c r="H52" i="2"/>
  <c r="G52" i="2"/>
  <c r="E52" i="2"/>
  <c r="H51" i="2"/>
  <c r="G51" i="2"/>
  <c r="E51" i="2"/>
  <c r="H50" i="2"/>
  <c r="G50" i="2"/>
  <c r="E50" i="2"/>
  <c r="H46" i="2"/>
  <c r="G46" i="2"/>
  <c r="E46" i="2"/>
  <c r="H45" i="2"/>
  <c r="G45" i="2"/>
  <c r="E45" i="2"/>
  <c r="H44" i="2"/>
  <c r="G44" i="2"/>
  <c r="E44" i="2"/>
  <c r="H43" i="2"/>
  <c r="G43" i="2"/>
  <c r="E43" i="2"/>
  <c r="I43" i="2" s="1"/>
  <c r="H42" i="2"/>
  <c r="G42" i="2"/>
  <c r="E42" i="2"/>
  <c r="H40" i="2"/>
  <c r="G40" i="2"/>
  <c r="E40" i="2"/>
  <c r="H39" i="2"/>
  <c r="G39" i="2"/>
  <c r="E39" i="2"/>
  <c r="H38" i="2"/>
  <c r="G38" i="2"/>
  <c r="E38" i="2"/>
  <c r="I38" i="2" s="1"/>
  <c r="H37" i="2"/>
  <c r="G37" i="2"/>
  <c r="E37" i="2"/>
  <c r="H36" i="2"/>
  <c r="G36" i="2"/>
  <c r="E36" i="2"/>
  <c r="H32" i="2"/>
  <c r="G32" i="2"/>
  <c r="E32" i="2"/>
  <c r="H31" i="2"/>
  <c r="G31" i="2"/>
  <c r="E31" i="2"/>
  <c r="I31" i="2" s="1"/>
  <c r="H30" i="2"/>
  <c r="G30" i="2"/>
  <c r="E30" i="2"/>
  <c r="H29" i="2"/>
  <c r="G29" i="2"/>
  <c r="E29" i="2"/>
  <c r="H28" i="2"/>
  <c r="G28" i="2"/>
  <c r="E28" i="2"/>
  <c r="H27" i="2"/>
  <c r="G27" i="2"/>
  <c r="E27" i="2"/>
  <c r="I27" i="2" s="1"/>
  <c r="H26" i="2"/>
  <c r="G26" i="2"/>
  <c r="E26" i="2"/>
  <c r="H25" i="2"/>
  <c r="G25" i="2"/>
  <c r="E25" i="2"/>
  <c r="H24" i="2"/>
  <c r="G24" i="2"/>
  <c r="E24" i="2"/>
  <c r="H23" i="2"/>
  <c r="G23" i="2"/>
  <c r="E23" i="2"/>
  <c r="I23" i="2" s="1"/>
  <c r="H22" i="2"/>
  <c r="G22" i="2"/>
  <c r="E22" i="2"/>
  <c r="H21" i="2"/>
  <c r="G21" i="2"/>
  <c r="E21" i="2"/>
  <c r="H20" i="2"/>
  <c r="G20" i="2"/>
  <c r="E20" i="2"/>
  <c r="H19" i="2"/>
  <c r="G19" i="2"/>
  <c r="E19" i="2"/>
  <c r="I19" i="2" s="1"/>
  <c r="H16" i="2"/>
  <c r="G16" i="2"/>
  <c r="E16" i="2"/>
  <c r="H15" i="2"/>
  <c r="G15" i="2"/>
  <c r="E15" i="2"/>
  <c r="H14" i="2"/>
  <c r="G14" i="2"/>
  <c r="E14" i="2"/>
  <c r="H13" i="2"/>
  <c r="G13" i="2"/>
  <c r="E13" i="2"/>
  <c r="I13" i="2" s="1"/>
  <c r="H12" i="2"/>
  <c r="G12" i="2"/>
  <c r="E12" i="2"/>
  <c r="H11" i="2"/>
  <c r="G11" i="2"/>
  <c r="E11" i="2"/>
  <c r="H10" i="2"/>
  <c r="G10" i="2"/>
  <c r="E10" i="2"/>
  <c r="H9" i="2"/>
  <c r="G9" i="2"/>
  <c r="E9" i="2"/>
  <c r="I9" i="2" s="1"/>
  <c r="H8" i="2"/>
  <c r="G8" i="2"/>
  <c r="E8" i="2"/>
  <c r="H7" i="2"/>
  <c r="G7" i="2"/>
  <c r="E7" i="2"/>
  <c r="H6" i="2"/>
  <c r="G6" i="2"/>
  <c r="E6" i="2"/>
  <c r="H5" i="2"/>
  <c r="G5" i="2"/>
  <c r="E5" i="2"/>
  <c r="I5" i="2" s="1"/>
  <c r="H4" i="2"/>
  <c r="G4" i="2"/>
  <c r="E4" i="2"/>
  <c r="H3" i="2"/>
  <c r="G3" i="2"/>
  <c r="E3" i="2"/>
  <c r="I121" i="2" l="1"/>
  <c r="I129" i="2"/>
  <c r="I124" i="2"/>
  <c r="E17" i="2"/>
  <c r="I7" i="2"/>
  <c r="I11" i="2"/>
  <c r="I15" i="2"/>
  <c r="I21" i="2"/>
  <c r="I25" i="2"/>
  <c r="I29" i="2"/>
  <c r="I40" i="2"/>
  <c r="I45" i="2"/>
  <c r="I52" i="2"/>
  <c r="I63" i="2"/>
  <c r="I71" i="2"/>
  <c r="I75" i="2"/>
  <c r="I84" i="2"/>
  <c r="I96" i="2"/>
  <c r="I104" i="2"/>
  <c r="I109" i="2"/>
  <c r="I113" i="2"/>
  <c r="E59" i="2"/>
  <c r="G119" i="2"/>
  <c r="I66" i="2"/>
  <c r="I70" i="2"/>
  <c r="I74" i="2"/>
  <c r="I78" i="2"/>
  <c r="I82" i="2"/>
  <c r="I87" i="2"/>
  <c r="I91" i="2"/>
  <c r="I95" i="2"/>
  <c r="I99" i="2"/>
  <c r="I103" i="2"/>
  <c r="I108" i="2"/>
  <c r="I112" i="2"/>
  <c r="I116" i="2"/>
  <c r="L1" i="2"/>
  <c r="L2" i="2" s="1"/>
  <c r="I67" i="2"/>
  <c r="I79" i="2"/>
  <c r="I88" i="2"/>
  <c r="I92" i="2"/>
  <c r="I100" i="2"/>
  <c r="I117" i="2"/>
  <c r="I4" i="2"/>
  <c r="I8" i="2"/>
  <c r="I12" i="2"/>
  <c r="I16" i="2"/>
  <c r="I22" i="2"/>
  <c r="I26" i="2"/>
  <c r="I30" i="2"/>
  <c r="I37" i="2"/>
  <c r="I42" i="2"/>
  <c r="I46" i="2"/>
  <c r="I57" i="2"/>
  <c r="I77" i="2"/>
  <c r="I81" i="2"/>
  <c r="I102" i="2"/>
  <c r="I111" i="2"/>
  <c r="I115" i="2"/>
  <c r="G59" i="2"/>
  <c r="I62" i="2"/>
  <c r="G130" i="2"/>
  <c r="I128" i="2"/>
  <c r="G33" i="2"/>
  <c r="G17" i="2"/>
  <c r="I6" i="2"/>
  <c r="I10" i="2"/>
  <c r="I14" i="2"/>
  <c r="I20" i="2"/>
  <c r="I24" i="2"/>
  <c r="I28" i="2"/>
  <c r="I32" i="2"/>
  <c r="G47" i="2"/>
  <c r="I39" i="2"/>
  <c r="I44" i="2"/>
  <c r="I51" i="2"/>
  <c r="I55" i="2"/>
  <c r="I123" i="2"/>
  <c r="I127" i="2"/>
  <c r="E47" i="2"/>
  <c r="I3" i="2"/>
  <c r="I50" i="2"/>
  <c r="I130" i="2"/>
  <c r="E130" i="2"/>
  <c r="I36" i="2"/>
  <c r="E33" i="2"/>
  <c r="I118" i="2"/>
  <c r="E119" i="2"/>
  <c r="I119" i="2" l="1"/>
  <c r="I33" i="2"/>
  <c r="I59" i="2"/>
  <c r="I17" i="2"/>
  <c r="I47" i="2"/>
</calcChain>
</file>

<file path=xl/sharedStrings.xml><?xml version="1.0" encoding="utf-8"?>
<sst xmlns="http://schemas.openxmlformats.org/spreadsheetml/2006/main" count="267" uniqueCount="89">
  <si>
    <t>Název</t>
  </si>
  <si>
    <t/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</si>
  <si>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</si>
  <si>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</si>
  <si>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</si>
  <si>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</si>
  <si>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</si>
  <si>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</si>
  <si>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</si>
  <si>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</si>
  <si>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Rozvaděč DMR3</t>
  </si>
  <si>
    <t>Rozváděčová skříň, plastová 36 DIN, kompletní</t>
  </si>
  <si>
    <t>ks</t>
  </si>
  <si>
    <t>Žlab kabelový 60x80mm</t>
  </si>
  <si>
    <t>m</t>
  </si>
  <si>
    <t>Vývodka M20x1, 5 s maticí</t>
  </si>
  <si>
    <t>Vypínač 1P, 40A na DIN lištu</t>
  </si>
  <si>
    <t>Jistič modulární B4/1, 10kA</t>
  </si>
  <si>
    <t>Jistič modulární B6/1, 10kA</t>
  </si>
  <si>
    <t>Svorka CBD-4-béžová </t>
  </si>
  <si>
    <t>Nosič štítku, 30x50mm, prázdný</t>
  </si>
  <si>
    <t>Relé přepínací 4P/6A, 24VDC, s paticí</t>
  </si>
  <si>
    <t>Zásuvka, ČSN, 230V/16A na DIN lištu</t>
  </si>
  <si>
    <t>Přepěťová ochrana s vf filtrem, 6 A</t>
  </si>
  <si>
    <t>Transformátor 230/24V, 40VA</t>
  </si>
  <si>
    <t xml:space="preserve"> Sestavení rozvaděče dle dokumentace, včetně DIM</t>
  </si>
  <si>
    <t>kpl</t>
  </si>
  <si>
    <t>Svazkování jednožilových kabelů</t>
  </si>
  <si>
    <t>Rozvaděč DMR3 - celkem</t>
  </si>
  <si>
    <t>Rozvaděč DMR4</t>
  </si>
  <si>
    <t>Rozvaděč DMR4 - celkem</t>
  </si>
  <si>
    <t>Řídicí systém</t>
  </si>
  <si>
    <t>Součást rozvaděče DMR3</t>
  </si>
  <si>
    <t>Napájecí zdroj 230VAC/24VDC, 2.5A</t>
  </si>
  <si>
    <t>Uživatelský SW pro DDC systémy, za 1 datový bod</t>
  </si>
  <si>
    <t>parametrizace PLC</t>
  </si>
  <si>
    <t>hod</t>
  </si>
  <si>
    <t>test 1:1</t>
  </si>
  <si>
    <t>Součást rozvaděče DMR4</t>
  </si>
  <si>
    <t>Řídicí systém - celkem</t>
  </si>
  <si>
    <t>Polní instrumentace</t>
  </si>
  <si>
    <t>Dle technologického schematu výměníkové stanice</t>
  </si>
  <si>
    <t>Snímač teploty venkovní, Ni1000</t>
  </si>
  <si>
    <t>Komunikativní pokojový snímač teploty</t>
  </si>
  <si>
    <t>Snímač teploty příložný, Ni1000</t>
  </si>
  <si>
    <t>Dle technologického schematu VZT</t>
  </si>
  <si>
    <t>Snímač teploty stonkový do VZT, délka stonku 180 mm, Ni1000</t>
  </si>
  <si>
    <t>Snímač diferenčního tlaku, kontakní, rozsah 50-500Pa</t>
  </si>
  <si>
    <t>Polní instrumentace - celkem</t>
  </si>
  <si>
    <t>Elektromontáže</t>
  </si>
  <si>
    <t>Kabel silový, izolace PVC, CYKY-J 3x1,5, pevně</t>
  </si>
  <si>
    <t>Kabel silový, izolace PVC, CYKY-J 5x1.5 mm2, pevně</t>
  </si>
  <si>
    <t>Vodič silový, izolace PVCH07V-K 6 CR , pevně</t>
  </si>
  <si>
    <t>Kabel stíněný, JYTY-O 2x1 , pevně</t>
  </si>
  <si>
    <t>Kabel stíněný, JYTY-O 4x1 , pevně</t>
  </si>
  <si>
    <t>Kabel datový, bezhalogenový, PraflaGuard UTP cat. 5E</t>
  </si>
  <si>
    <t>ZSA16 na potrubí</t>
  </si>
  <si>
    <t>Cu pás.ZS16 20x500x0,5mm</t>
  </si>
  <si>
    <t>Svorkovnice pospojování MET</t>
  </si>
  <si>
    <t>Ocelové nosné konstrukce pro přístroje, do 5kg</t>
  </si>
  <si>
    <t>Kabelový žlab plechový, včetně spojovacího materiálu, 62/50 žlab s víkem</t>
  </si>
  <si>
    <t>kabelový závěs</t>
  </si>
  <si>
    <t>Krabice odbočná plastová, šedá, prázdná, IP 54,12 otv.</t>
  </si>
  <si>
    <t>Trubka plastová LA, d 16   mm, pevně</t>
  </si>
  <si>
    <t>Osazení hmoždinky do cihlového zdiva</t>
  </si>
  <si>
    <t>Protipožární ucpávka, průchod stěnou,  stropem</t>
  </si>
  <si>
    <t>dm2</t>
  </si>
  <si>
    <t>Zapojení malého přístroje</t>
  </si>
  <si>
    <t>Servisní Vypínač, 3-pól, 20A</t>
  </si>
  <si>
    <t>Ukončení vodičů v rozvaděčích, do 2,5 mm2</t>
  </si>
  <si>
    <t>Ukončení a zapojení stínění pláště kabelu</t>
  </si>
  <si>
    <t>Montáž rozvaděčů skříňových do  200 kg</t>
  </si>
  <si>
    <t>Součást výměníkové stanice</t>
  </si>
  <si>
    <t>Podružný materiál</t>
  </si>
  <si>
    <t>Elektromontáže - celkem</t>
  </si>
  <si>
    <t>Hodinové zůčtovací sazby</t>
  </si>
  <si>
    <t>Uvedení do provozu</t>
  </si>
  <si>
    <t xml:space="preserve"> Příprava ke komplexní zkoušce</t>
  </si>
  <si>
    <t>Lešení, nátěry</t>
  </si>
  <si>
    <t xml:space="preserve"> Koordinace postupu montáže s ostatními profesemi</t>
  </si>
  <si>
    <t>Stavební výpomoc</t>
  </si>
  <si>
    <t>Revizní technik, provedení revizní zkoušky dle ČSN</t>
  </si>
  <si>
    <t>Spolupráce s revizním technikem</t>
  </si>
  <si>
    <t>Schéma rozváděče</t>
  </si>
  <si>
    <t>Doprava, stavební přesuny hmot</t>
  </si>
  <si>
    <t>Hodinové zůčtovací sazby - celkem</t>
  </si>
  <si>
    <t>CPU+LCD4x20, ETH100/10, 1x RS485, 4xAI, 7DI, 11xAO, 4xDO</t>
  </si>
  <si>
    <t>CPU+LCD4x20, ETH100/10, 1x RS485, 4xAI, 7DI, 5xAO, 4xDO</t>
  </si>
  <si>
    <t>patrová ústředna pro odečet vodoměrů a kalorimetrů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</si>
</sst>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charset val="238"/>
      <scheme val="minor"/>
    </font>
    <font>
      <sz val="9"/>
      <color rgb="FF000000"/>
      <name val="敓潧⁥䥕蘀礻˔☸³_x0008_"/>
      <charset val="238"/>
    </font>
    <font>
      <b/>
      <sz val="11"/>
      <color rgb="FF000000"/>
      <name val="敓潧⁥䥕蘀礻˔☸³_x0008_"/>
      <charset val="238"/>
    </font>
    <font>
      <i/>
      <sz val="9"/>
      <color rgb="FF000000"/>
      <name val="敓潧⁥䥕蘀礻˔☸³_x0008_"/>
      <charset val="238"/>
    </font>
  </fonts>
  <fills count="6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13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1" fillId="4" borderId="1" xfId="0" applyNumberFormat="1" applyFont="1" applyFill="1" applyBorder="1" applyAlignment="1">
      <alignment horizontal="left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1" fillId="4" borderId="1" xfId="0" applyNumberFormat="1" applyFont="1" applyFill="1" applyBorder="1" applyAlignment="1">
      <alignment horizontal="right"/>
    </xf>
    <xf numFmtId="49" fontId="3" fillId="5" borderId="1" xfId="0" applyNumberFormat="1" applyFont="1" applyFill="1" applyBorder="1" applyAlignment="1">
      <alignment horizontal="left"/>
    </xf>
    <xf numFmtId="4" fontId="3" fillId="5" borderId="1" xfId="0" applyNumberFormat="1" applyFont="1" applyFill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318301-4973-469D-96AF-9FA3D0C4B5E2}">
  <dimension ref="A1:L130"/>
  <sheetViews>
    <sheetView tabSelected="1" view="pageBreakPreview" zoomScale="130" zoomScaleNormal="100" zoomScaleSheetLayoutView="130" workbookViewId="0">
      <selection activeCell="A53" sqref="A53:XFD53"/>
    </sheetView>
  </sheetViews>
  <sheetFormatPr defaultRowHeight="15"/>
  <cols>
    <col min="1" max="1" width="69.28515625" style="1" bestFit="1" customWidth="1"/>
    <col min="2" max="2" width="4.5703125" style="1" bestFit="1" customWidth="1"/>
    <col min="3" max="3" width="6.42578125" style="7" bestFit="1" customWidth="1"/>
    <col min="4" max="4" width="8.85546875" style="7" bestFit="1" customWidth="1"/>
    <col min="5" max="5" width="13.42578125" style="7" bestFit="1" customWidth="1"/>
    <col min="6" max="6" width="8.85546875" style="7" bestFit="1" customWidth="1"/>
    <col min="7" max="7" width="12.5703125" style="7" bestFit="1" customWidth="1"/>
    <col min="8" max="8" width="8.85546875" style="7" bestFit="1" customWidth="1"/>
    <col min="9" max="9" width="11.42578125" style="7" bestFit="1" customWidth="1"/>
    <col min="12" max="12" width="8" style="6" hidden="1" customWidth="1"/>
  </cols>
  <sheetData>
    <row r="1" spans="1:12">
      <c r="A1" s="2" t="s">
        <v>0</v>
      </c>
      <c r="B1" s="2" t="s">
        <v>2</v>
      </c>
      <c r="C1" s="8" t="s">
        <v>3</v>
      </c>
      <c r="D1" s="8" t="s">
        <v>4</v>
      </c>
      <c r="E1" s="8" t="s">
        <v>5</v>
      </c>
      <c r="F1" s="8" t="s">
        <v>6</v>
      </c>
      <c r="G1" s="8" t="s">
        <v>7</v>
      </c>
      <c r="H1" s="8" t="s">
        <v>8</v>
      </c>
      <c r="I1" s="8" t="s">
        <v>9</v>
      </c>
      <c r="J1" s="3"/>
      <c r="K1" s="3"/>
      <c r="L1" s="6" t="e">
        <f>#REF!/100*E62+#REF!/100*E63+#REF!/100*E64+#REF!/100*E65+#REF!/100*E66+#REF!/100*E67+#REF!/100*E68+#REF!/100*E69+#REF!/100*E70+#REF!/100*E71+#REF!/100*E72+#REF!/100*E73+#REF!/100*E74+#REF!/100*E75+#REF!/100*E76+#REF!/100*E77+#REF!/100*E78+#REF!/100*E79+#REF!/100*E80+#REF!/100*E81+#REF!/100*E82+#REF!/100*E84+#REF!/100*E85</f>
        <v>#REF!</v>
      </c>
    </row>
    <row r="2" spans="1:12">
      <c r="A2" s="4" t="s">
        <v>10</v>
      </c>
      <c r="B2" s="4" t="s">
        <v>1</v>
      </c>
      <c r="C2" s="9"/>
      <c r="D2" s="9"/>
      <c r="E2" s="9"/>
      <c r="F2" s="9"/>
      <c r="G2" s="9"/>
      <c r="H2" s="9"/>
      <c r="I2" s="9"/>
      <c r="J2" s="3"/>
      <c r="K2" s="3"/>
      <c r="L2" s="6" t="e">
        <f>L1+#REF!/100*E86+#REF!/100*E87+#REF!/100*E88+#REF!/100*E89+#REF!/100*E90+#REF!/100*E91+#REF!/100*E92+#REF!/100*E93+#REF!/100*E94+#REF!/100*E95+#REF!/100*E96+#REF!/100*E97+#REF!/100*E98+#REF!/100*E99+#REF!/100*E100+#REF!/100*E101+#REF!/100*E102+#REF!/100*E103+#REF!/100*E104+#REF!/100*E106+#REF!/100*E107+#REF!/100*E108</f>
        <v>#REF!</v>
      </c>
    </row>
    <row r="3" spans="1:12">
      <c r="A3" s="5" t="s">
        <v>11</v>
      </c>
      <c r="B3" s="5" t="s">
        <v>12</v>
      </c>
      <c r="C3" s="10">
        <v>1</v>
      </c>
      <c r="D3" s="10"/>
      <c r="E3" s="10">
        <f t="shared" ref="E3:E16" si="0">C3*D3</f>
        <v>0</v>
      </c>
      <c r="F3" s="10"/>
      <c r="G3" s="10">
        <f t="shared" ref="G3:G16" si="1">C3*F3</f>
        <v>0</v>
      </c>
      <c r="H3" s="10">
        <f t="shared" ref="H3:H16" si="2">D3+F3</f>
        <v>0</v>
      </c>
      <c r="I3" s="10">
        <f t="shared" ref="I3:I16" si="3">E3+G3</f>
        <v>0</v>
      </c>
      <c r="J3" s="3"/>
      <c r="K3" s="3"/>
    </row>
    <row r="4" spans="1:12">
      <c r="A4" s="5" t="s">
        <v>13</v>
      </c>
      <c r="B4" s="5" t="s">
        <v>14</v>
      </c>
      <c r="C4" s="10">
        <v>1</v>
      </c>
      <c r="D4" s="10"/>
      <c r="E4" s="10">
        <f t="shared" si="0"/>
        <v>0</v>
      </c>
      <c r="F4" s="10"/>
      <c r="G4" s="10">
        <f t="shared" si="1"/>
        <v>0</v>
      </c>
      <c r="H4" s="10">
        <f t="shared" si="2"/>
        <v>0</v>
      </c>
      <c r="I4" s="10">
        <f t="shared" si="3"/>
        <v>0</v>
      </c>
      <c r="J4" s="3"/>
      <c r="K4" s="3"/>
    </row>
    <row r="5" spans="1:12">
      <c r="A5" s="5" t="s">
        <v>15</v>
      </c>
      <c r="B5" s="5" t="s">
        <v>12</v>
      </c>
      <c r="C5" s="10">
        <v>25</v>
      </c>
      <c r="D5" s="10"/>
      <c r="E5" s="10">
        <f t="shared" si="0"/>
        <v>0</v>
      </c>
      <c r="F5" s="10"/>
      <c r="G5" s="10">
        <f t="shared" si="1"/>
        <v>0</v>
      </c>
      <c r="H5" s="10">
        <f t="shared" si="2"/>
        <v>0</v>
      </c>
      <c r="I5" s="10">
        <f t="shared" si="3"/>
        <v>0</v>
      </c>
      <c r="J5" s="3"/>
      <c r="K5" s="3"/>
    </row>
    <row r="6" spans="1:12">
      <c r="A6" s="5" t="s">
        <v>16</v>
      </c>
      <c r="B6" s="5" t="s">
        <v>12</v>
      </c>
      <c r="C6" s="10">
        <v>1</v>
      </c>
      <c r="D6" s="10"/>
      <c r="E6" s="10">
        <f t="shared" si="0"/>
        <v>0</v>
      </c>
      <c r="F6" s="10"/>
      <c r="G6" s="10">
        <f t="shared" si="1"/>
        <v>0</v>
      </c>
      <c r="H6" s="10">
        <f t="shared" si="2"/>
        <v>0</v>
      </c>
      <c r="I6" s="10">
        <f t="shared" si="3"/>
        <v>0</v>
      </c>
      <c r="J6" s="3"/>
      <c r="K6" s="3"/>
    </row>
    <row r="7" spans="1:12">
      <c r="A7" s="5" t="s">
        <v>17</v>
      </c>
      <c r="B7" s="5" t="s">
        <v>12</v>
      </c>
      <c r="C7" s="10">
        <v>2</v>
      </c>
      <c r="D7" s="10"/>
      <c r="E7" s="10">
        <f t="shared" si="0"/>
        <v>0</v>
      </c>
      <c r="F7" s="10"/>
      <c r="G7" s="10">
        <f t="shared" si="1"/>
        <v>0</v>
      </c>
      <c r="H7" s="10">
        <f t="shared" si="2"/>
        <v>0</v>
      </c>
      <c r="I7" s="10">
        <f t="shared" si="3"/>
        <v>0</v>
      </c>
      <c r="J7" s="3"/>
      <c r="K7" s="3"/>
    </row>
    <row r="8" spans="1:12">
      <c r="A8" s="5" t="s">
        <v>18</v>
      </c>
      <c r="B8" s="5" t="s">
        <v>12</v>
      </c>
      <c r="C8" s="10">
        <v>4</v>
      </c>
      <c r="D8" s="10"/>
      <c r="E8" s="10">
        <f t="shared" si="0"/>
        <v>0</v>
      </c>
      <c r="F8" s="10"/>
      <c r="G8" s="10">
        <f t="shared" si="1"/>
        <v>0</v>
      </c>
      <c r="H8" s="10">
        <f t="shared" si="2"/>
        <v>0</v>
      </c>
      <c r="I8" s="10">
        <f t="shared" si="3"/>
        <v>0</v>
      </c>
      <c r="J8" s="3"/>
      <c r="K8" s="3"/>
    </row>
    <row r="9" spans="1:12">
      <c r="A9" s="5" t="s">
        <v>19</v>
      </c>
      <c r="B9" s="5" t="s">
        <v>12</v>
      </c>
      <c r="C9" s="10">
        <v>30</v>
      </c>
      <c r="D9" s="10"/>
      <c r="E9" s="10">
        <f t="shared" si="0"/>
        <v>0</v>
      </c>
      <c r="F9" s="10"/>
      <c r="G9" s="10">
        <f t="shared" si="1"/>
        <v>0</v>
      </c>
      <c r="H9" s="10">
        <f t="shared" si="2"/>
        <v>0</v>
      </c>
      <c r="I9" s="10">
        <f t="shared" si="3"/>
        <v>0</v>
      </c>
      <c r="J9" s="3"/>
      <c r="K9" s="3"/>
    </row>
    <row r="10" spans="1:12">
      <c r="A10" s="5" t="s">
        <v>20</v>
      </c>
      <c r="B10" s="5" t="s">
        <v>12</v>
      </c>
      <c r="C10" s="10">
        <v>10</v>
      </c>
      <c r="D10" s="10"/>
      <c r="E10" s="10">
        <f t="shared" si="0"/>
        <v>0</v>
      </c>
      <c r="F10" s="10"/>
      <c r="G10" s="10">
        <f t="shared" si="1"/>
        <v>0</v>
      </c>
      <c r="H10" s="10">
        <f t="shared" si="2"/>
        <v>0</v>
      </c>
      <c r="I10" s="10">
        <f t="shared" si="3"/>
        <v>0</v>
      </c>
      <c r="J10" s="3"/>
      <c r="K10" s="3"/>
    </row>
    <row r="11" spans="1:12">
      <c r="A11" s="5" t="s">
        <v>21</v>
      </c>
      <c r="B11" s="5" t="s">
        <v>12</v>
      </c>
      <c r="C11" s="10">
        <v>10</v>
      </c>
      <c r="D11" s="10"/>
      <c r="E11" s="10">
        <f t="shared" si="0"/>
        <v>0</v>
      </c>
      <c r="F11" s="10"/>
      <c r="G11" s="10">
        <f t="shared" si="1"/>
        <v>0</v>
      </c>
      <c r="H11" s="10">
        <f t="shared" si="2"/>
        <v>0</v>
      </c>
      <c r="I11" s="10">
        <f t="shared" si="3"/>
        <v>0</v>
      </c>
      <c r="J11" s="3"/>
      <c r="K11" s="3"/>
    </row>
    <row r="12" spans="1:12">
      <c r="A12" s="5" t="s">
        <v>22</v>
      </c>
      <c r="B12" s="5" t="s">
        <v>12</v>
      </c>
      <c r="C12" s="10">
        <v>1</v>
      </c>
      <c r="D12" s="10"/>
      <c r="E12" s="10">
        <f t="shared" si="0"/>
        <v>0</v>
      </c>
      <c r="F12" s="10"/>
      <c r="G12" s="10">
        <f t="shared" si="1"/>
        <v>0</v>
      </c>
      <c r="H12" s="10">
        <f t="shared" si="2"/>
        <v>0</v>
      </c>
      <c r="I12" s="10">
        <f t="shared" si="3"/>
        <v>0</v>
      </c>
      <c r="J12" s="3"/>
      <c r="K12" s="3"/>
    </row>
    <row r="13" spans="1:12">
      <c r="A13" s="5" t="s">
        <v>23</v>
      </c>
      <c r="B13" s="5" t="s">
        <v>12</v>
      </c>
      <c r="C13" s="10">
        <v>1</v>
      </c>
      <c r="D13" s="10"/>
      <c r="E13" s="10">
        <f t="shared" si="0"/>
        <v>0</v>
      </c>
      <c r="F13" s="10"/>
      <c r="G13" s="10">
        <f t="shared" si="1"/>
        <v>0</v>
      </c>
      <c r="H13" s="10">
        <f t="shared" si="2"/>
        <v>0</v>
      </c>
      <c r="I13" s="10">
        <f t="shared" si="3"/>
        <v>0</v>
      </c>
      <c r="J13" s="3"/>
      <c r="K13" s="3"/>
    </row>
    <row r="14" spans="1:12">
      <c r="A14" s="5" t="s">
        <v>24</v>
      </c>
      <c r="B14" s="5" t="s">
        <v>12</v>
      </c>
      <c r="C14" s="10">
        <v>1</v>
      </c>
      <c r="D14" s="10"/>
      <c r="E14" s="10">
        <f t="shared" si="0"/>
        <v>0</v>
      </c>
      <c r="F14" s="10"/>
      <c r="G14" s="10">
        <f t="shared" si="1"/>
        <v>0</v>
      </c>
      <c r="H14" s="10">
        <f t="shared" si="2"/>
        <v>0</v>
      </c>
      <c r="I14" s="10">
        <f t="shared" si="3"/>
        <v>0</v>
      </c>
      <c r="J14" s="3"/>
      <c r="K14" s="3"/>
    </row>
    <row r="15" spans="1:12">
      <c r="A15" s="5" t="s">
        <v>25</v>
      </c>
      <c r="B15" s="5" t="s">
        <v>26</v>
      </c>
      <c r="C15" s="10">
        <v>1</v>
      </c>
      <c r="D15" s="10"/>
      <c r="E15" s="10">
        <f t="shared" si="0"/>
        <v>0</v>
      </c>
      <c r="F15" s="10"/>
      <c r="G15" s="10">
        <f t="shared" si="1"/>
        <v>0</v>
      </c>
      <c r="H15" s="10">
        <f t="shared" si="2"/>
        <v>0</v>
      </c>
      <c r="I15" s="10">
        <f t="shared" si="3"/>
        <v>0</v>
      </c>
      <c r="J15" s="3"/>
      <c r="K15" s="3"/>
    </row>
    <row r="16" spans="1:12">
      <c r="A16" s="5" t="s">
        <v>27</v>
      </c>
      <c r="B16" s="5" t="s">
        <v>12</v>
      </c>
      <c r="C16" s="10">
        <v>20</v>
      </c>
      <c r="D16" s="10"/>
      <c r="E16" s="10">
        <f t="shared" si="0"/>
        <v>0</v>
      </c>
      <c r="F16" s="10"/>
      <c r="G16" s="10">
        <f t="shared" si="1"/>
        <v>0</v>
      </c>
      <c r="H16" s="10">
        <f t="shared" si="2"/>
        <v>0</v>
      </c>
      <c r="I16" s="10">
        <f t="shared" si="3"/>
        <v>0</v>
      </c>
      <c r="J16" s="3"/>
      <c r="K16" s="3"/>
    </row>
    <row r="17" spans="1:11">
      <c r="A17" s="4" t="s">
        <v>28</v>
      </c>
      <c r="B17" s="4" t="s">
        <v>1</v>
      </c>
      <c r="C17" s="9"/>
      <c r="D17" s="9"/>
      <c r="E17" s="9">
        <f>SUM(E3:E16)</f>
        <v>0</v>
      </c>
      <c r="F17" s="9"/>
      <c r="G17" s="9">
        <f>SUM(G3:G16)</f>
        <v>0</v>
      </c>
      <c r="H17" s="9"/>
      <c r="I17" s="9">
        <f>SUM(I3:I16)</f>
        <v>0</v>
      </c>
      <c r="J17" s="3"/>
      <c r="K17" s="3"/>
    </row>
    <row r="18" spans="1:11">
      <c r="A18" s="4" t="s">
        <v>29</v>
      </c>
      <c r="B18" s="4" t="s">
        <v>1</v>
      </c>
      <c r="C18" s="9"/>
      <c r="D18" s="9"/>
      <c r="E18" s="9"/>
      <c r="F18" s="9"/>
      <c r="G18" s="9"/>
      <c r="H18" s="9"/>
      <c r="I18" s="9"/>
      <c r="J18" s="3"/>
      <c r="K18" s="3"/>
    </row>
    <row r="19" spans="1:11">
      <c r="A19" s="5" t="s">
        <v>11</v>
      </c>
      <c r="B19" s="5" t="s">
        <v>12</v>
      </c>
      <c r="C19" s="10">
        <v>1</v>
      </c>
      <c r="D19" s="10"/>
      <c r="E19" s="10">
        <f t="shared" ref="E19:E32" si="4">C19*D19</f>
        <v>0</v>
      </c>
      <c r="F19" s="10"/>
      <c r="G19" s="10">
        <f t="shared" ref="G19:G32" si="5">C19*F19</f>
        <v>0</v>
      </c>
      <c r="H19" s="10">
        <f t="shared" ref="H19:H32" si="6">D19+F19</f>
        <v>0</v>
      </c>
      <c r="I19" s="10">
        <f t="shared" ref="I19:I32" si="7">E19+G19</f>
        <v>0</v>
      </c>
      <c r="J19" s="3"/>
      <c r="K19" s="3"/>
    </row>
    <row r="20" spans="1:11">
      <c r="A20" s="5" t="s">
        <v>13</v>
      </c>
      <c r="B20" s="5" t="s">
        <v>14</v>
      </c>
      <c r="C20" s="10">
        <v>1</v>
      </c>
      <c r="D20" s="10"/>
      <c r="E20" s="10">
        <f t="shared" si="4"/>
        <v>0</v>
      </c>
      <c r="F20" s="10"/>
      <c r="G20" s="10">
        <f t="shared" si="5"/>
        <v>0</v>
      </c>
      <c r="H20" s="10">
        <f t="shared" si="6"/>
        <v>0</v>
      </c>
      <c r="I20" s="10">
        <f t="shared" si="7"/>
        <v>0</v>
      </c>
      <c r="J20" s="3"/>
      <c r="K20" s="3"/>
    </row>
    <row r="21" spans="1:11">
      <c r="A21" s="5" t="s">
        <v>15</v>
      </c>
      <c r="B21" s="5" t="s">
        <v>12</v>
      </c>
      <c r="C21" s="10">
        <v>25</v>
      </c>
      <c r="D21" s="10"/>
      <c r="E21" s="10">
        <f t="shared" si="4"/>
        <v>0</v>
      </c>
      <c r="F21" s="10"/>
      <c r="G21" s="10">
        <f t="shared" si="5"/>
        <v>0</v>
      </c>
      <c r="H21" s="10">
        <f t="shared" si="6"/>
        <v>0</v>
      </c>
      <c r="I21" s="10">
        <f t="shared" si="7"/>
        <v>0</v>
      </c>
      <c r="J21" s="3"/>
      <c r="K21" s="3"/>
    </row>
    <row r="22" spans="1:11">
      <c r="A22" s="5" t="s">
        <v>16</v>
      </c>
      <c r="B22" s="5" t="s">
        <v>12</v>
      </c>
      <c r="C22" s="10">
        <v>1</v>
      </c>
      <c r="D22" s="10"/>
      <c r="E22" s="10">
        <f t="shared" si="4"/>
        <v>0</v>
      </c>
      <c r="F22" s="10"/>
      <c r="G22" s="10">
        <f t="shared" si="5"/>
        <v>0</v>
      </c>
      <c r="H22" s="10">
        <f t="shared" si="6"/>
        <v>0</v>
      </c>
      <c r="I22" s="10">
        <f t="shared" si="7"/>
        <v>0</v>
      </c>
      <c r="J22" s="3"/>
      <c r="K22" s="3"/>
    </row>
    <row r="23" spans="1:11">
      <c r="A23" s="5" t="s">
        <v>17</v>
      </c>
      <c r="B23" s="5" t="s">
        <v>12</v>
      </c>
      <c r="C23" s="10">
        <v>2</v>
      </c>
      <c r="D23" s="10"/>
      <c r="E23" s="10">
        <f t="shared" si="4"/>
        <v>0</v>
      </c>
      <c r="F23" s="10"/>
      <c r="G23" s="10">
        <f t="shared" si="5"/>
        <v>0</v>
      </c>
      <c r="H23" s="10">
        <f t="shared" si="6"/>
        <v>0</v>
      </c>
      <c r="I23" s="10">
        <f t="shared" si="7"/>
        <v>0</v>
      </c>
      <c r="J23" s="3"/>
      <c r="K23" s="3"/>
    </row>
    <row r="24" spans="1:11">
      <c r="A24" s="5" t="s">
        <v>18</v>
      </c>
      <c r="B24" s="5" t="s">
        <v>12</v>
      </c>
      <c r="C24" s="10">
        <v>4</v>
      </c>
      <c r="D24" s="10"/>
      <c r="E24" s="10">
        <f t="shared" si="4"/>
        <v>0</v>
      </c>
      <c r="F24" s="10"/>
      <c r="G24" s="10">
        <f t="shared" si="5"/>
        <v>0</v>
      </c>
      <c r="H24" s="10">
        <f t="shared" si="6"/>
        <v>0</v>
      </c>
      <c r="I24" s="10">
        <f t="shared" si="7"/>
        <v>0</v>
      </c>
      <c r="J24" s="3"/>
      <c r="K24" s="3"/>
    </row>
    <row r="25" spans="1:11">
      <c r="A25" s="5" t="s">
        <v>19</v>
      </c>
      <c r="B25" s="5" t="s">
        <v>12</v>
      </c>
      <c r="C25" s="10">
        <v>30</v>
      </c>
      <c r="D25" s="10"/>
      <c r="E25" s="10">
        <f t="shared" si="4"/>
        <v>0</v>
      </c>
      <c r="F25" s="10"/>
      <c r="G25" s="10">
        <f t="shared" si="5"/>
        <v>0</v>
      </c>
      <c r="H25" s="10">
        <f t="shared" si="6"/>
        <v>0</v>
      </c>
      <c r="I25" s="10">
        <f t="shared" si="7"/>
        <v>0</v>
      </c>
      <c r="J25" s="3"/>
      <c r="K25" s="3"/>
    </row>
    <row r="26" spans="1:11">
      <c r="A26" s="5" t="s">
        <v>20</v>
      </c>
      <c r="B26" s="5" t="s">
        <v>12</v>
      </c>
      <c r="C26" s="10">
        <v>10</v>
      </c>
      <c r="D26" s="10"/>
      <c r="E26" s="10">
        <f t="shared" si="4"/>
        <v>0</v>
      </c>
      <c r="F26" s="10"/>
      <c r="G26" s="10">
        <f t="shared" si="5"/>
        <v>0</v>
      </c>
      <c r="H26" s="10">
        <f t="shared" si="6"/>
        <v>0</v>
      </c>
      <c r="I26" s="10">
        <f t="shared" si="7"/>
        <v>0</v>
      </c>
      <c r="J26" s="3"/>
      <c r="K26" s="3"/>
    </row>
    <row r="27" spans="1:11">
      <c r="A27" s="5" t="s">
        <v>21</v>
      </c>
      <c r="B27" s="5" t="s">
        <v>12</v>
      </c>
      <c r="C27" s="10">
        <v>10</v>
      </c>
      <c r="D27" s="10"/>
      <c r="E27" s="10">
        <f t="shared" si="4"/>
        <v>0</v>
      </c>
      <c r="F27" s="10"/>
      <c r="G27" s="10">
        <f t="shared" si="5"/>
        <v>0</v>
      </c>
      <c r="H27" s="10">
        <f t="shared" si="6"/>
        <v>0</v>
      </c>
      <c r="I27" s="10">
        <f t="shared" si="7"/>
        <v>0</v>
      </c>
      <c r="J27" s="3"/>
      <c r="K27" s="3"/>
    </row>
    <row r="28" spans="1:11">
      <c r="A28" s="5" t="s">
        <v>22</v>
      </c>
      <c r="B28" s="5" t="s">
        <v>12</v>
      </c>
      <c r="C28" s="10">
        <v>1</v>
      </c>
      <c r="D28" s="10"/>
      <c r="E28" s="10">
        <f t="shared" si="4"/>
        <v>0</v>
      </c>
      <c r="F28" s="10"/>
      <c r="G28" s="10">
        <f t="shared" si="5"/>
        <v>0</v>
      </c>
      <c r="H28" s="10">
        <f t="shared" si="6"/>
        <v>0</v>
      </c>
      <c r="I28" s="10">
        <f t="shared" si="7"/>
        <v>0</v>
      </c>
      <c r="J28" s="3"/>
      <c r="K28" s="3"/>
    </row>
    <row r="29" spans="1:11">
      <c r="A29" s="5" t="s">
        <v>23</v>
      </c>
      <c r="B29" s="5" t="s">
        <v>12</v>
      </c>
      <c r="C29" s="10">
        <v>1</v>
      </c>
      <c r="D29" s="10"/>
      <c r="E29" s="10">
        <f t="shared" si="4"/>
        <v>0</v>
      </c>
      <c r="F29" s="10"/>
      <c r="G29" s="10">
        <f t="shared" si="5"/>
        <v>0</v>
      </c>
      <c r="H29" s="10">
        <f t="shared" si="6"/>
        <v>0</v>
      </c>
      <c r="I29" s="10">
        <f t="shared" si="7"/>
        <v>0</v>
      </c>
      <c r="J29" s="3"/>
      <c r="K29" s="3"/>
    </row>
    <row r="30" spans="1:11">
      <c r="A30" s="5" t="s">
        <v>24</v>
      </c>
      <c r="B30" s="5" t="s">
        <v>12</v>
      </c>
      <c r="C30" s="10">
        <v>1</v>
      </c>
      <c r="D30" s="10"/>
      <c r="E30" s="10">
        <f t="shared" si="4"/>
        <v>0</v>
      </c>
      <c r="F30" s="10"/>
      <c r="G30" s="10">
        <f t="shared" si="5"/>
        <v>0</v>
      </c>
      <c r="H30" s="10">
        <f t="shared" si="6"/>
        <v>0</v>
      </c>
      <c r="I30" s="10">
        <f t="shared" si="7"/>
        <v>0</v>
      </c>
      <c r="J30" s="3"/>
      <c r="K30" s="3"/>
    </row>
    <row r="31" spans="1:11">
      <c r="A31" s="5" t="s">
        <v>25</v>
      </c>
      <c r="B31" s="5" t="s">
        <v>26</v>
      </c>
      <c r="C31" s="10">
        <v>1</v>
      </c>
      <c r="D31" s="10"/>
      <c r="E31" s="10">
        <f t="shared" si="4"/>
        <v>0</v>
      </c>
      <c r="F31" s="10"/>
      <c r="G31" s="10">
        <f t="shared" si="5"/>
        <v>0</v>
      </c>
      <c r="H31" s="10">
        <f t="shared" si="6"/>
        <v>0</v>
      </c>
      <c r="I31" s="10">
        <f t="shared" si="7"/>
        <v>0</v>
      </c>
      <c r="J31" s="3"/>
      <c r="K31" s="3"/>
    </row>
    <row r="32" spans="1:11">
      <c r="A32" s="5" t="s">
        <v>27</v>
      </c>
      <c r="B32" s="5" t="s">
        <v>12</v>
      </c>
      <c r="C32" s="10">
        <v>20</v>
      </c>
      <c r="D32" s="10"/>
      <c r="E32" s="10">
        <f t="shared" si="4"/>
        <v>0</v>
      </c>
      <c r="F32" s="10"/>
      <c r="G32" s="10">
        <f t="shared" si="5"/>
        <v>0</v>
      </c>
      <c r="H32" s="10">
        <f t="shared" si="6"/>
        <v>0</v>
      </c>
      <c r="I32" s="10">
        <f t="shared" si="7"/>
        <v>0</v>
      </c>
      <c r="J32" s="3"/>
      <c r="K32" s="3"/>
    </row>
    <row r="33" spans="1:11">
      <c r="A33" s="4" t="s">
        <v>30</v>
      </c>
      <c r="B33" s="4" t="s">
        <v>1</v>
      </c>
      <c r="C33" s="9"/>
      <c r="D33" s="9"/>
      <c r="E33" s="9">
        <f>SUM(E19:E32)</f>
        <v>0</v>
      </c>
      <c r="F33" s="9"/>
      <c r="G33" s="9">
        <f>SUM(G19:G32)</f>
        <v>0</v>
      </c>
      <c r="H33" s="9"/>
      <c r="I33" s="9">
        <f>SUM(I19:I32)</f>
        <v>0</v>
      </c>
      <c r="J33" s="3"/>
      <c r="K33" s="3"/>
    </row>
    <row r="34" spans="1:11">
      <c r="A34" s="4" t="s">
        <v>31</v>
      </c>
      <c r="B34" s="4" t="s">
        <v>1</v>
      </c>
      <c r="C34" s="9"/>
      <c r="D34" s="9"/>
      <c r="E34" s="9"/>
      <c r="F34" s="9"/>
      <c r="G34" s="9"/>
      <c r="H34" s="9"/>
      <c r="I34" s="9"/>
      <c r="J34" s="3"/>
      <c r="K34" s="3"/>
    </row>
    <row r="35" spans="1:11">
      <c r="A35" s="11" t="s">
        <v>32</v>
      </c>
      <c r="B35" s="11" t="s">
        <v>1</v>
      </c>
      <c r="C35" s="12"/>
      <c r="D35" s="12"/>
      <c r="E35" s="12"/>
      <c r="F35" s="12"/>
      <c r="G35" s="12"/>
      <c r="H35" s="12"/>
      <c r="I35" s="12"/>
      <c r="J35" s="3"/>
      <c r="K35" s="3"/>
    </row>
    <row r="36" spans="1:11">
      <c r="A36" s="5" t="s">
        <v>33</v>
      </c>
      <c r="B36" s="5" t="s">
        <v>12</v>
      </c>
      <c r="C36" s="10">
        <v>1</v>
      </c>
      <c r="D36" s="10"/>
      <c r="E36" s="10">
        <f>C36*D36</f>
        <v>0</v>
      </c>
      <c r="F36" s="10"/>
      <c r="G36" s="10">
        <f>C36*F36</f>
        <v>0</v>
      </c>
      <c r="H36" s="10">
        <f t="shared" ref="H36:I40" si="8">D36+F36</f>
        <v>0</v>
      </c>
      <c r="I36" s="10">
        <f t="shared" si="8"/>
        <v>0</v>
      </c>
      <c r="J36" s="3"/>
      <c r="K36" s="3"/>
    </row>
    <row r="37" spans="1:11">
      <c r="A37" s="5" t="s">
        <v>86</v>
      </c>
      <c r="B37" s="5" t="s">
        <v>12</v>
      </c>
      <c r="C37" s="10">
        <v>1</v>
      </c>
      <c r="D37" s="10"/>
      <c r="E37" s="10">
        <f>C37*D37</f>
        <v>0</v>
      </c>
      <c r="F37" s="10"/>
      <c r="G37" s="10">
        <f>C37*F37</f>
        <v>0</v>
      </c>
      <c r="H37" s="10">
        <f t="shared" si="8"/>
        <v>0</v>
      </c>
      <c r="I37" s="10">
        <f t="shared" si="8"/>
        <v>0</v>
      </c>
      <c r="J37" s="3"/>
      <c r="K37" s="3"/>
    </row>
    <row r="38" spans="1:11">
      <c r="A38" s="5" t="s">
        <v>34</v>
      </c>
      <c r="B38" s="5" t="s">
        <v>12</v>
      </c>
      <c r="C38" s="10">
        <v>25</v>
      </c>
      <c r="D38" s="10"/>
      <c r="E38" s="10">
        <f>C38*D38</f>
        <v>0</v>
      </c>
      <c r="F38" s="10"/>
      <c r="G38" s="10">
        <f>C38*F38</f>
        <v>0</v>
      </c>
      <c r="H38" s="10">
        <f t="shared" si="8"/>
        <v>0</v>
      </c>
      <c r="I38" s="10">
        <f t="shared" si="8"/>
        <v>0</v>
      </c>
      <c r="J38" s="3"/>
      <c r="K38" s="3"/>
    </row>
    <row r="39" spans="1:11">
      <c r="A39" s="5" t="s">
        <v>35</v>
      </c>
      <c r="B39" s="5" t="s">
        <v>36</v>
      </c>
      <c r="C39" s="10">
        <v>1</v>
      </c>
      <c r="D39" s="10"/>
      <c r="E39" s="10">
        <f>C39*D39</f>
        <v>0</v>
      </c>
      <c r="F39" s="10"/>
      <c r="G39" s="10">
        <f>C39*F39</f>
        <v>0</v>
      </c>
      <c r="H39" s="10">
        <f t="shared" si="8"/>
        <v>0</v>
      </c>
      <c r="I39" s="10">
        <f t="shared" si="8"/>
        <v>0</v>
      </c>
      <c r="J39" s="3"/>
      <c r="K39" s="3"/>
    </row>
    <row r="40" spans="1:11">
      <c r="A40" s="5" t="s">
        <v>37</v>
      </c>
      <c r="B40" s="5" t="s">
        <v>12</v>
      </c>
      <c r="C40" s="10">
        <v>25</v>
      </c>
      <c r="D40" s="10"/>
      <c r="E40" s="10">
        <f>C40*D40</f>
        <v>0</v>
      </c>
      <c r="F40" s="10"/>
      <c r="G40" s="10">
        <f>C40*F40</f>
        <v>0</v>
      </c>
      <c r="H40" s="10">
        <f t="shared" si="8"/>
        <v>0</v>
      </c>
      <c r="I40" s="10">
        <f t="shared" si="8"/>
        <v>0</v>
      </c>
      <c r="J40" s="3"/>
      <c r="K40" s="3"/>
    </row>
    <row r="41" spans="1:11">
      <c r="A41" s="11" t="s">
        <v>38</v>
      </c>
      <c r="B41" s="11" t="s">
        <v>1</v>
      </c>
      <c r="C41" s="12"/>
      <c r="D41" s="12"/>
      <c r="E41" s="12"/>
      <c r="F41" s="12"/>
      <c r="G41" s="12"/>
      <c r="H41" s="12"/>
      <c r="I41" s="12"/>
      <c r="J41" s="3"/>
      <c r="K41" s="3"/>
    </row>
    <row r="42" spans="1:11">
      <c r="A42" s="5" t="s">
        <v>33</v>
      </c>
      <c r="B42" s="5" t="s">
        <v>12</v>
      </c>
      <c r="C42" s="10">
        <v>1</v>
      </c>
      <c r="D42" s="10"/>
      <c r="E42" s="10">
        <f>C42*D42</f>
        <v>0</v>
      </c>
      <c r="F42" s="10"/>
      <c r="G42" s="10">
        <f>C42*F42</f>
        <v>0</v>
      </c>
      <c r="H42" s="10">
        <f t="shared" ref="H42:I46" si="9">D42+F42</f>
        <v>0</v>
      </c>
      <c r="I42" s="10">
        <f t="shared" si="9"/>
        <v>0</v>
      </c>
      <c r="J42" s="3"/>
      <c r="K42" s="3"/>
    </row>
    <row r="43" spans="1:11">
      <c r="A43" s="5" t="s">
        <v>87</v>
      </c>
      <c r="B43" s="5" t="s">
        <v>12</v>
      </c>
      <c r="C43" s="10">
        <v>1</v>
      </c>
      <c r="D43" s="10"/>
      <c r="E43" s="10">
        <f>C43*D43</f>
        <v>0</v>
      </c>
      <c r="F43" s="10"/>
      <c r="G43" s="10">
        <f>C43*F43</f>
        <v>0</v>
      </c>
      <c r="H43" s="10">
        <f t="shared" si="9"/>
        <v>0</v>
      </c>
      <c r="I43" s="10">
        <f t="shared" si="9"/>
        <v>0</v>
      </c>
      <c r="J43" s="3"/>
      <c r="K43" s="3"/>
    </row>
    <row r="44" spans="1:11">
      <c r="A44" s="5" t="s">
        <v>34</v>
      </c>
      <c r="B44" s="5" t="s">
        <v>12</v>
      </c>
      <c r="C44" s="10">
        <v>25</v>
      </c>
      <c r="D44" s="10"/>
      <c r="E44" s="10">
        <f>C44*D44</f>
        <v>0</v>
      </c>
      <c r="F44" s="10"/>
      <c r="G44" s="10">
        <f>C44*F44</f>
        <v>0</v>
      </c>
      <c r="H44" s="10">
        <f t="shared" si="9"/>
        <v>0</v>
      </c>
      <c r="I44" s="10">
        <f t="shared" si="9"/>
        <v>0</v>
      </c>
      <c r="J44" s="3"/>
      <c r="K44" s="3"/>
    </row>
    <row r="45" spans="1:11">
      <c r="A45" s="5" t="s">
        <v>35</v>
      </c>
      <c r="B45" s="5" t="s">
        <v>36</v>
      </c>
      <c r="C45" s="10">
        <v>1</v>
      </c>
      <c r="D45" s="10"/>
      <c r="E45" s="10">
        <f>C45*D45</f>
        <v>0</v>
      </c>
      <c r="F45" s="10"/>
      <c r="G45" s="10">
        <f>C45*F45</f>
        <v>0</v>
      </c>
      <c r="H45" s="10">
        <f t="shared" si="9"/>
        <v>0</v>
      </c>
      <c r="I45" s="10">
        <f t="shared" si="9"/>
        <v>0</v>
      </c>
      <c r="J45" s="3"/>
      <c r="K45" s="3"/>
    </row>
    <row r="46" spans="1:11">
      <c r="A46" s="5" t="s">
        <v>37</v>
      </c>
      <c r="B46" s="5" t="s">
        <v>12</v>
      </c>
      <c r="C46" s="10">
        <v>25</v>
      </c>
      <c r="D46" s="10"/>
      <c r="E46" s="10">
        <f>C46*D46</f>
        <v>0</v>
      </c>
      <c r="F46" s="10"/>
      <c r="G46" s="10">
        <f>C46*F46</f>
        <v>0</v>
      </c>
      <c r="H46" s="10">
        <f t="shared" si="9"/>
        <v>0</v>
      </c>
      <c r="I46" s="10">
        <f t="shared" si="9"/>
        <v>0</v>
      </c>
      <c r="J46" s="3"/>
      <c r="K46" s="3"/>
    </row>
    <row r="47" spans="1:11">
      <c r="A47" s="4" t="s">
        <v>39</v>
      </c>
      <c r="B47" s="4" t="s">
        <v>1</v>
      </c>
      <c r="C47" s="9"/>
      <c r="D47" s="9"/>
      <c r="E47" s="9">
        <f>SUM(E35:E46)</f>
        <v>0</v>
      </c>
      <c r="F47" s="9"/>
      <c r="G47" s="9">
        <f>SUM(G35:G46)</f>
        <v>0</v>
      </c>
      <c r="H47" s="9"/>
      <c r="I47" s="9">
        <f>SUM(I35:I46)</f>
        <v>0</v>
      </c>
      <c r="J47" s="3"/>
      <c r="K47" s="3"/>
    </row>
    <row r="48" spans="1:11">
      <c r="A48" s="4" t="s">
        <v>40</v>
      </c>
      <c r="B48" s="4" t="s">
        <v>1</v>
      </c>
      <c r="C48" s="9"/>
      <c r="D48" s="9"/>
      <c r="E48" s="9"/>
      <c r="F48" s="9"/>
      <c r="G48" s="9"/>
      <c r="H48" s="9"/>
      <c r="I48" s="9"/>
      <c r="J48" s="3"/>
      <c r="K48" s="3"/>
    </row>
    <row r="49" spans="1:11">
      <c r="A49" s="11" t="s">
        <v>41</v>
      </c>
      <c r="B49" s="11" t="s">
        <v>1</v>
      </c>
      <c r="C49" s="12"/>
      <c r="D49" s="12"/>
      <c r="E49" s="12"/>
      <c r="F49" s="12"/>
      <c r="G49" s="12"/>
      <c r="H49" s="12"/>
      <c r="I49" s="12"/>
      <c r="J49" s="3"/>
      <c r="K49" s="3"/>
    </row>
    <row r="50" spans="1:11">
      <c r="A50" s="5" t="s">
        <v>42</v>
      </c>
      <c r="B50" s="5" t="s">
        <v>12</v>
      </c>
      <c r="C50" s="10">
        <v>2</v>
      </c>
      <c r="D50" s="10"/>
      <c r="E50" s="10">
        <f>C50*D50</f>
        <v>0</v>
      </c>
      <c r="F50" s="10"/>
      <c r="G50" s="10">
        <f>C50*F50</f>
        <v>0</v>
      </c>
      <c r="H50" s="10">
        <f t="shared" ref="H50:I53" si="10">D50+F50</f>
        <v>0</v>
      </c>
      <c r="I50" s="10">
        <f t="shared" si="10"/>
        <v>0</v>
      </c>
      <c r="J50" s="3"/>
      <c r="K50" s="3"/>
    </row>
    <row r="51" spans="1:11">
      <c r="A51" s="5" t="s">
        <v>43</v>
      </c>
      <c r="B51" s="5" t="s">
        <v>12</v>
      </c>
      <c r="C51" s="10">
        <v>2</v>
      </c>
      <c r="D51" s="10"/>
      <c r="E51" s="10">
        <f>C51*D51</f>
        <v>0</v>
      </c>
      <c r="F51" s="10"/>
      <c r="G51" s="10">
        <f>C51*F51</f>
        <v>0</v>
      </c>
      <c r="H51" s="10">
        <f t="shared" si="10"/>
        <v>0</v>
      </c>
      <c r="I51" s="10">
        <f t="shared" si="10"/>
        <v>0</v>
      </c>
      <c r="J51" s="3"/>
      <c r="K51" s="3"/>
    </row>
    <row r="52" spans="1:11">
      <c r="A52" s="5" t="s">
        <v>44</v>
      </c>
      <c r="B52" s="5" t="s">
        <v>12</v>
      </c>
      <c r="C52" s="10">
        <v>2</v>
      </c>
      <c r="D52" s="10"/>
      <c r="E52" s="10">
        <f>C52*D52</f>
        <v>0</v>
      </c>
      <c r="F52" s="10"/>
      <c r="G52" s="10">
        <f>C52*F52</f>
        <v>0</v>
      </c>
      <c r="H52" s="10">
        <f t="shared" si="10"/>
        <v>0</v>
      </c>
      <c r="I52" s="10">
        <f t="shared" si="10"/>
        <v>0</v>
      </c>
      <c r="J52" s="3"/>
      <c r="K52" s="3"/>
    </row>
    <row r="53" spans="1:11">
      <c r="A53" s="5" t="s">
        <v>88</v>
      </c>
      <c r="B53" s="5" t="s">
        <v>12</v>
      </c>
      <c r="C53" s="10">
        <v>2</v>
      </c>
      <c r="D53" s="10"/>
      <c r="E53" s="10">
        <f>C53*D53</f>
        <v>0</v>
      </c>
      <c r="F53" s="10"/>
      <c r="G53" s="10">
        <f>C53*F53</f>
        <v>0</v>
      </c>
      <c r="H53" s="10">
        <f t="shared" si="10"/>
        <v>0</v>
      </c>
      <c r="I53" s="10">
        <f t="shared" si="10"/>
        <v>0</v>
      </c>
      <c r="J53" s="3"/>
      <c r="K53" s="3"/>
    </row>
    <row r="54" spans="1:11">
      <c r="A54" s="11" t="s">
        <v>45</v>
      </c>
      <c r="B54" s="11" t="s">
        <v>1</v>
      </c>
      <c r="C54" s="12"/>
      <c r="D54" s="12"/>
      <c r="E54" s="12"/>
      <c r="F54" s="12"/>
      <c r="G54" s="12"/>
      <c r="H54" s="12"/>
      <c r="I54" s="12"/>
      <c r="J54" s="3"/>
      <c r="K54" s="3"/>
    </row>
    <row r="55" spans="1:11">
      <c r="A55" s="5" t="s">
        <v>42</v>
      </c>
      <c r="B55" s="5" t="s">
        <v>12</v>
      </c>
      <c r="C55" s="10">
        <v>1</v>
      </c>
      <c r="D55" s="10"/>
      <c r="E55" s="10">
        <f>C55*D55</f>
        <v>0</v>
      </c>
      <c r="F55" s="10"/>
      <c r="G55" s="10">
        <f>C55*F55</f>
        <v>0</v>
      </c>
      <c r="H55" s="10">
        <f t="shared" ref="H55:I58" si="11">D55+F55</f>
        <v>0</v>
      </c>
      <c r="I55" s="10">
        <f t="shared" si="11"/>
        <v>0</v>
      </c>
      <c r="J55" s="3"/>
      <c r="K55" s="3"/>
    </row>
    <row r="56" spans="1:11">
      <c r="A56" s="5" t="s">
        <v>46</v>
      </c>
      <c r="B56" s="5" t="s">
        <v>12</v>
      </c>
      <c r="C56" s="10">
        <v>8</v>
      </c>
      <c r="D56" s="10"/>
      <c r="E56" s="10">
        <f>C56*D56</f>
        <v>0</v>
      </c>
      <c r="F56" s="10"/>
      <c r="G56" s="10">
        <f>C56*F56</f>
        <v>0</v>
      </c>
      <c r="H56" s="10">
        <f t="shared" si="11"/>
        <v>0</v>
      </c>
      <c r="I56" s="10">
        <f t="shared" si="11"/>
        <v>0</v>
      </c>
      <c r="J56" s="3"/>
      <c r="K56" s="3"/>
    </row>
    <row r="57" spans="1:11">
      <c r="A57" s="5" t="s">
        <v>44</v>
      </c>
      <c r="B57" s="5" t="s">
        <v>12</v>
      </c>
      <c r="C57" s="10">
        <v>2</v>
      </c>
      <c r="D57" s="10"/>
      <c r="E57" s="10">
        <f>C57*D57</f>
        <v>0</v>
      </c>
      <c r="F57" s="10"/>
      <c r="G57" s="10">
        <f>C57*F57</f>
        <v>0</v>
      </c>
      <c r="H57" s="10">
        <f t="shared" si="11"/>
        <v>0</v>
      </c>
      <c r="I57" s="10">
        <f t="shared" si="11"/>
        <v>0</v>
      </c>
      <c r="J57" s="3"/>
      <c r="K57" s="3"/>
    </row>
    <row r="58" spans="1:11">
      <c r="A58" s="5" t="s">
        <v>47</v>
      </c>
      <c r="B58" s="5" t="s">
        <v>12</v>
      </c>
      <c r="C58" s="10">
        <v>6</v>
      </c>
      <c r="D58" s="10"/>
      <c r="E58" s="10">
        <f>C58*D58</f>
        <v>0</v>
      </c>
      <c r="F58" s="10"/>
      <c r="G58" s="10">
        <f>C58*F58</f>
        <v>0</v>
      </c>
      <c r="H58" s="10">
        <f t="shared" si="11"/>
        <v>0</v>
      </c>
      <c r="I58" s="10">
        <f t="shared" si="11"/>
        <v>0</v>
      </c>
      <c r="J58" s="3"/>
      <c r="K58" s="3"/>
    </row>
    <row r="59" spans="1:11">
      <c r="A59" s="4" t="s">
        <v>48</v>
      </c>
      <c r="B59" s="4" t="s">
        <v>1</v>
      </c>
      <c r="C59" s="9"/>
      <c r="D59" s="9"/>
      <c r="E59" s="9">
        <f>SUM(E49:E58)</f>
        <v>0</v>
      </c>
      <c r="F59" s="9"/>
      <c r="G59" s="9">
        <f>SUM(G49:G58)</f>
        <v>0</v>
      </c>
      <c r="H59" s="9"/>
      <c r="I59" s="9">
        <f>SUM(I49:I58)</f>
        <v>0</v>
      </c>
      <c r="J59" s="3"/>
      <c r="K59" s="3"/>
    </row>
    <row r="60" spans="1:11">
      <c r="A60" s="4" t="s">
        <v>49</v>
      </c>
      <c r="B60" s="4" t="s">
        <v>1</v>
      </c>
      <c r="C60" s="9"/>
      <c r="D60" s="9"/>
      <c r="E60" s="9"/>
      <c r="F60" s="9"/>
      <c r="G60" s="9"/>
      <c r="H60" s="9"/>
      <c r="I60" s="9"/>
      <c r="J60" s="3"/>
      <c r="K60" s="3"/>
    </row>
    <row r="61" spans="1:11">
      <c r="A61" s="11" t="s">
        <v>32</v>
      </c>
      <c r="B61" s="11" t="s">
        <v>1</v>
      </c>
      <c r="C61" s="12"/>
      <c r="D61" s="12"/>
      <c r="E61" s="12"/>
      <c r="F61" s="12"/>
      <c r="G61" s="12"/>
      <c r="H61" s="12"/>
      <c r="I61" s="12"/>
      <c r="J61" s="3"/>
      <c r="K61" s="3"/>
    </row>
    <row r="62" spans="1:11">
      <c r="A62" s="5" t="s">
        <v>50</v>
      </c>
      <c r="B62" s="5" t="s">
        <v>14</v>
      </c>
      <c r="C62" s="10">
        <v>30</v>
      </c>
      <c r="D62" s="10"/>
      <c r="E62" s="10">
        <f t="shared" ref="E62:E82" si="12">C62*D62</f>
        <v>0</v>
      </c>
      <c r="F62" s="10"/>
      <c r="G62" s="10">
        <f t="shared" ref="G62:G82" si="13">C62*F62</f>
        <v>0</v>
      </c>
      <c r="H62" s="10">
        <f t="shared" ref="H62:H82" si="14">D62+F62</f>
        <v>0</v>
      </c>
      <c r="I62" s="10">
        <f t="shared" ref="I62:I82" si="15">E62+G62</f>
        <v>0</v>
      </c>
      <c r="J62" s="3"/>
      <c r="K62" s="3"/>
    </row>
    <row r="63" spans="1:11">
      <c r="A63" s="5" t="s">
        <v>51</v>
      </c>
      <c r="B63" s="5" t="s">
        <v>14</v>
      </c>
      <c r="C63" s="10">
        <v>50</v>
      </c>
      <c r="D63" s="10"/>
      <c r="E63" s="10">
        <f t="shared" si="12"/>
        <v>0</v>
      </c>
      <c r="F63" s="10"/>
      <c r="G63" s="10">
        <f t="shared" si="13"/>
        <v>0</v>
      </c>
      <c r="H63" s="10">
        <f t="shared" si="14"/>
        <v>0</v>
      </c>
      <c r="I63" s="10">
        <f t="shared" si="15"/>
        <v>0</v>
      </c>
      <c r="J63" s="3"/>
      <c r="K63" s="3"/>
    </row>
    <row r="64" spans="1:11">
      <c r="A64" s="5" t="s">
        <v>52</v>
      </c>
      <c r="B64" s="5" t="s">
        <v>14</v>
      </c>
      <c r="C64" s="10">
        <v>50</v>
      </c>
      <c r="D64" s="10"/>
      <c r="E64" s="10">
        <f t="shared" si="12"/>
        <v>0</v>
      </c>
      <c r="F64" s="10"/>
      <c r="G64" s="10">
        <f t="shared" si="13"/>
        <v>0</v>
      </c>
      <c r="H64" s="10">
        <f t="shared" si="14"/>
        <v>0</v>
      </c>
      <c r="I64" s="10">
        <f t="shared" si="15"/>
        <v>0</v>
      </c>
      <c r="J64" s="3"/>
      <c r="K64" s="3"/>
    </row>
    <row r="65" spans="1:11">
      <c r="A65" s="5" t="s">
        <v>53</v>
      </c>
      <c r="B65" s="5" t="s">
        <v>14</v>
      </c>
      <c r="C65" s="10">
        <v>200</v>
      </c>
      <c r="D65" s="10"/>
      <c r="E65" s="10">
        <f t="shared" si="12"/>
        <v>0</v>
      </c>
      <c r="F65" s="10"/>
      <c r="G65" s="10">
        <f t="shared" si="13"/>
        <v>0</v>
      </c>
      <c r="H65" s="10">
        <f t="shared" si="14"/>
        <v>0</v>
      </c>
      <c r="I65" s="10">
        <f t="shared" si="15"/>
        <v>0</v>
      </c>
      <c r="J65" s="3"/>
      <c r="K65" s="3"/>
    </row>
    <row r="66" spans="1:11">
      <c r="A66" s="5" t="s">
        <v>54</v>
      </c>
      <c r="B66" s="5" t="s">
        <v>14</v>
      </c>
      <c r="C66" s="10">
        <v>100</v>
      </c>
      <c r="D66" s="10"/>
      <c r="E66" s="10">
        <f t="shared" si="12"/>
        <v>0</v>
      </c>
      <c r="F66" s="10"/>
      <c r="G66" s="10">
        <f t="shared" si="13"/>
        <v>0</v>
      </c>
      <c r="H66" s="10">
        <f t="shared" si="14"/>
        <v>0</v>
      </c>
      <c r="I66" s="10">
        <f t="shared" si="15"/>
        <v>0</v>
      </c>
      <c r="J66" s="3"/>
      <c r="K66" s="3"/>
    </row>
    <row r="67" spans="1:11">
      <c r="A67" s="5" t="s">
        <v>55</v>
      </c>
      <c r="B67" s="5" t="s">
        <v>14</v>
      </c>
      <c r="C67" s="10">
        <v>50</v>
      </c>
      <c r="D67" s="10"/>
      <c r="E67" s="10">
        <f t="shared" si="12"/>
        <v>0</v>
      </c>
      <c r="F67" s="10"/>
      <c r="G67" s="10">
        <f t="shared" si="13"/>
        <v>0</v>
      </c>
      <c r="H67" s="10">
        <f t="shared" si="14"/>
        <v>0</v>
      </c>
      <c r="I67" s="10">
        <f t="shared" si="15"/>
        <v>0</v>
      </c>
      <c r="J67" s="3"/>
      <c r="K67" s="3"/>
    </row>
    <row r="68" spans="1:11">
      <c r="A68" s="5" t="s">
        <v>56</v>
      </c>
      <c r="B68" s="5" t="s">
        <v>12</v>
      </c>
      <c r="C68" s="10">
        <v>5</v>
      </c>
      <c r="D68" s="10"/>
      <c r="E68" s="10">
        <f t="shared" si="12"/>
        <v>0</v>
      </c>
      <c r="F68" s="10"/>
      <c r="G68" s="10">
        <f t="shared" si="13"/>
        <v>0</v>
      </c>
      <c r="H68" s="10">
        <f t="shared" si="14"/>
        <v>0</v>
      </c>
      <c r="I68" s="10">
        <f t="shared" si="15"/>
        <v>0</v>
      </c>
      <c r="J68" s="3"/>
      <c r="K68" s="3"/>
    </row>
    <row r="69" spans="1:11">
      <c r="A69" s="5" t="s">
        <v>57</v>
      </c>
      <c r="B69" s="5" t="s">
        <v>12</v>
      </c>
      <c r="C69" s="10">
        <v>5</v>
      </c>
      <c r="D69" s="10"/>
      <c r="E69" s="10">
        <f t="shared" si="12"/>
        <v>0</v>
      </c>
      <c r="F69" s="10"/>
      <c r="G69" s="10">
        <f t="shared" si="13"/>
        <v>0</v>
      </c>
      <c r="H69" s="10">
        <f t="shared" si="14"/>
        <v>0</v>
      </c>
      <c r="I69" s="10">
        <f t="shared" si="15"/>
        <v>0</v>
      </c>
      <c r="J69" s="3"/>
      <c r="K69" s="3"/>
    </row>
    <row r="70" spans="1:11">
      <c r="A70" s="5" t="s">
        <v>58</v>
      </c>
      <c r="B70" s="5" t="s">
        <v>12</v>
      </c>
      <c r="C70" s="10">
        <v>1</v>
      </c>
      <c r="D70" s="10"/>
      <c r="E70" s="10">
        <f t="shared" si="12"/>
        <v>0</v>
      </c>
      <c r="F70" s="10"/>
      <c r="G70" s="10">
        <f t="shared" si="13"/>
        <v>0</v>
      </c>
      <c r="H70" s="10">
        <f t="shared" si="14"/>
        <v>0</v>
      </c>
      <c r="I70" s="10">
        <f t="shared" si="15"/>
        <v>0</v>
      </c>
      <c r="J70" s="3"/>
      <c r="K70" s="3"/>
    </row>
    <row r="71" spans="1:11">
      <c r="A71" s="5" t="s">
        <v>59</v>
      </c>
      <c r="B71" s="5" t="s">
        <v>12</v>
      </c>
      <c r="C71" s="10">
        <v>10</v>
      </c>
      <c r="D71" s="10"/>
      <c r="E71" s="10">
        <f t="shared" si="12"/>
        <v>0</v>
      </c>
      <c r="F71" s="10"/>
      <c r="G71" s="10">
        <f t="shared" si="13"/>
        <v>0</v>
      </c>
      <c r="H71" s="10">
        <f t="shared" si="14"/>
        <v>0</v>
      </c>
      <c r="I71" s="10">
        <f t="shared" si="15"/>
        <v>0</v>
      </c>
      <c r="J71" s="3"/>
      <c r="K71" s="3"/>
    </row>
    <row r="72" spans="1:11">
      <c r="A72" s="5" t="s">
        <v>60</v>
      </c>
      <c r="B72" s="5" t="s">
        <v>14</v>
      </c>
      <c r="C72" s="10">
        <v>25</v>
      </c>
      <c r="D72" s="10"/>
      <c r="E72" s="10">
        <f t="shared" si="12"/>
        <v>0</v>
      </c>
      <c r="F72" s="10"/>
      <c r="G72" s="10">
        <f t="shared" si="13"/>
        <v>0</v>
      </c>
      <c r="H72" s="10">
        <f t="shared" si="14"/>
        <v>0</v>
      </c>
      <c r="I72" s="10">
        <f t="shared" si="15"/>
        <v>0</v>
      </c>
      <c r="J72" s="3"/>
      <c r="K72" s="3"/>
    </row>
    <row r="73" spans="1:11">
      <c r="A73" s="5" t="s">
        <v>61</v>
      </c>
      <c r="B73" s="5" t="s">
        <v>12</v>
      </c>
      <c r="C73" s="10">
        <v>5</v>
      </c>
      <c r="D73" s="10"/>
      <c r="E73" s="10">
        <f t="shared" si="12"/>
        <v>0</v>
      </c>
      <c r="F73" s="10"/>
      <c r="G73" s="10">
        <f t="shared" si="13"/>
        <v>0</v>
      </c>
      <c r="H73" s="10">
        <f t="shared" si="14"/>
        <v>0</v>
      </c>
      <c r="I73" s="10">
        <f t="shared" si="15"/>
        <v>0</v>
      </c>
      <c r="J73" s="3"/>
      <c r="K73" s="3"/>
    </row>
    <row r="74" spans="1:11">
      <c r="A74" s="5" t="s">
        <v>62</v>
      </c>
      <c r="B74" s="5" t="s">
        <v>12</v>
      </c>
      <c r="C74" s="10">
        <v>5</v>
      </c>
      <c r="D74" s="10"/>
      <c r="E74" s="10">
        <f t="shared" si="12"/>
        <v>0</v>
      </c>
      <c r="F74" s="10"/>
      <c r="G74" s="10">
        <f t="shared" si="13"/>
        <v>0</v>
      </c>
      <c r="H74" s="10">
        <f t="shared" si="14"/>
        <v>0</v>
      </c>
      <c r="I74" s="10">
        <f t="shared" si="15"/>
        <v>0</v>
      </c>
      <c r="J74" s="3"/>
      <c r="K74" s="3"/>
    </row>
    <row r="75" spans="1:11">
      <c r="A75" s="5" t="s">
        <v>63</v>
      </c>
      <c r="B75" s="5" t="s">
        <v>14</v>
      </c>
      <c r="C75" s="10">
        <v>100</v>
      </c>
      <c r="D75" s="10"/>
      <c r="E75" s="10">
        <f t="shared" si="12"/>
        <v>0</v>
      </c>
      <c r="F75" s="10"/>
      <c r="G75" s="10">
        <f t="shared" si="13"/>
        <v>0</v>
      </c>
      <c r="H75" s="10">
        <f t="shared" si="14"/>
        <v>0</v>
      </c>
      <c r="I75" s="10">
        <f t="shared" si="15"/>
        <v>0</v>
      </c>
      <c r="J75" s="3"/>
      <c r="K75" s="3"/>
    </row>
    <row r="76" spans="1:11">
      <c r="A76" s="5" t="s">
        <v>64</v>
      </c>
      <c r="B76" s="5" t="s">
        <v>12</v>
      </c>
      <c r="C76" s="10">
        <v>20</v>
      </c>
      <c r="D76" s="10"/>
      <c r="E76" s="10">
        <f t="shared" si="12"/>
        <v>0</v>
      </c>
      <c r="F76" s="10"/>
      <c r="G76" s="10">
        <f t="shared" si="13"/>
        <v>0</v>
      </c>
      <c r="H76" s="10">
        <f t="shared" si="14"/>
        <v>0</v>
      </c>
      <c r="I76" s="10">
        <f t="shared" si="15"/>
        <v>0</v>
      </c>
      <c r="J76" s="3"/>
      <c r="K76" s="3"/>
    </row>
    <row r="77" spans="1:11">
      <c r="A77" s="5" t="s">
        <v>65</v>
      </c>
      <c r="B77" s="5" t="s">
        <v>66</v>
      </c>
      <c r="C77" s="10">
        <v>5</v>
      </c>
      <c r="D77" s="10"/>
      <c r="E77" s="10">
        <f t="shared" si="12"/>
        <v>0</v>
      </c>
      <c r="F77" s="10"/>
      <c r="G77" s="10">
        <f t="shared" si="13"/>
        <v>0</v>
      </c>
      <c r="H77" s="10">
        <f t="shared" si="14"/>
        <v>0</v>
      </c>
      <c r="I77" s="10">
        <f t="shared" si="15"/>
        <v>0</v>
      </c>
      <c r="J77" s="3"/>
      <c r="K77" s="3"/>
    </row>
    <row r="78" spans="1:11">
      <c r="A78" s="5" t="s">
        <v>67</v>
      </c>
      <c r="B78" s="5" t="s">
        <v>12</v>
      </c>
      <c r="C78" s="10">
        <v>45</v>
      </c>
      <c r="D78" s="10"/>
      <c r="E78" s="10">
        <f t="shared" si="12"/>
        <v>0</v>
      </c>
      <c r="F78" s="10"/>
      <c r="G78" s="10">
        <f t="shared" si="13"/>
        <v>0</v>
      </c>
      <c r="H78" s="10">
        <f t="shared" si="14"/>
        <v>0</v>
      </c>
      <c r="I78" s="10">
        <f t="shared" si="15"/>
        <v>0</v>
      </c>
      <c r="J78" s="3"/>
      <c r="K78" s="3"/>
    </row>
    <row r="79" spans="1:11">
      <c r="A79" s="5" t="s">
        <v>68</v>
      </c>
      <c r="B79" s="5" t="s">
        <v>12</v>
      </c>
      <c r="C79" s="10">
        <v>2</v>
      </c>
      <c r="D79" s="10"/>
      <c r="E79" s="10">
        <f t="shared" si="12"/>
        <v>0</v>
      </c>
      <c r="F79" s="10"/>
      <c r="G79" s="10">
        <f t="shared" si="13"/>
        <v>0</v>
      </c>
      <c r="H79" s="10">
        <f t="shared" si="14"/>
        <v>0</v>
      </c>
      <c r="I79" s="10">
        <f t="shared" si="15"/>
        <v>0</v>
      </c>
      <c r="J79" s="3"/>
      <c r="K79" s="3"/>
    </row>
    <row r="80" spans="1:11">
      <c r="A80" s="5" t="s">
        <v>69</v>
      </c>
      <c r="B80" s="5" t="s">
        <v>12</v>
      </c>
      <c r="C80" s="10">
        <v>30</v>
      </c>
      <c r="D80" s="10"/>
      <c r="E80" s="10">
        <f t="shared" si="12"/>
        <v>0</v>
      </c>
      <c r="F80" s="10"/>
      <c r="G80" s="10">
        <f t="shared" si="13"/>
        <v>0</v>
      </c>
      <c r="H80" s="10">
        <f t="shared" si="14"/>
        <v>0</v>
      </c>
      <c r="I80" s="10">
        <f t="shared" si="15"/>
        <v>0</v>
      </c>
      <c r="J80" s="3"/>
      <c r="K80" s="3"/>
    </row>
    <row r="81" spans="1:11">
      <c r="A81" s="5" t="s">
        <v>70</v>
      </c>
      <c r="B81" s="5" t="s">
        <v>12</v>
      </c>
      <c r="C81" s="10">
        <v>30</v>
      </c>
      <c r="D81" s="10"/>
      <c r="E81" s="10">
        <f t="shared" si="12"/>
        <v>0</v>
      </c>
      <c r="F81" s="10"/>
      <c r="G81" s="10">
        <f t="shared" si="13"/>
        <v>0</v>
      </c>
      <c r="H81" s="10">
        <f t="shared" si="14"/>
        <v>0</v>
      </c>
      <c r="I81" s="10">
        <f t="shared" si="15"/>
        <v>0</v>
      </c>
      <c r="J81" s="3"/>
      <c r="K81" s="3"/>
    </row>
    <row r="82" spans="1:11">
      <c r="A82" s="5" t="s">
        <v>71</v>
      </c>
      <c r="B82" s="5" t="s">
        <v>12</v>
      </c>
      <c r="C82" s="10">
        <v>1</v>
      </c>
      <c r="D82" s="10"/>
      <c r="E82" s="10">
        <f t="shared" si="12"/>
        <v>0</v>
      </c>
      <c r="F82" s="10"/>
      <c r="G82" s="10">
        <f t="shared" si="13"/>
        <v>0</v>
      </c>
      <c r="H82" s="10">
        <f t="shared" si="14"/>
        <v>0</v>
      </c>
      <c r="I82" s="10">
        <f t="shared" si="15"/>
        <v>0</v>
      </c>
      <c r="J82" s="3"/>
      <c r="K82" s="3"/>
    </row>
    <row r="83" spans="1:11">
      <c r="A83" s="11" t="s">
        <v>38</v>
      </c>
      <c r="B83" s="11" t="s">
        <v>1</v>
      </c>
      <c r="C83" s="12"/>
      <c r="D83" s="12"/>
      <c r="E83" s="12"/>
      <c r="F83" s="12"/>
      <c r="G83" s="12"/>
      <c r="H83" s="12"/>
      <c r="I83" s="12"/>
      <c r="J83" s="3"/>
      <c r="K83" s="3"/>
    </row>
    <row r="84" spans="1:11">
      <c r="A84" s="5" t="s">
        <v>50</v>
      </c>
      <c r="B84" s="5" t="s">
        <v>14</v>
      </c>
      <c r="C84" s="10">
        <v>30</v>
      </c>
      <c r="D84" s="10"/>
      <c r="E84" s="10">
        <f t="shared" ref="E84:E104" si="16">C84*D84</f>
        <v>0</v>
      </c>
      <c r="F84" s="10"/>
      <c r="G84" s="10">
        <f t="shared" ref="G84:G104" si="17">C84*F84</f>
        <v>0</v>
      </c>
      <c r="H84" s="10">
        <f t="shared" ref="H84:H104" si="18">D84+F84</f>
        <v>0</v>
      </c>
      <c r="I84" s="10">
        <f t="shared" ref="I84:I104" si="19">E84+G84</f>
        <v>0</v>
      </c>
      <c r="J84" s="3"/>
      <c r="K84" s="3"/>
    </row>
    <row r="85" spans="1:11">
      <c r="A85" s="5" t="s">
        <v>51</v>
      </c>
      <c r="B85" s="5" t="s">
        <v>14</v>
      </c>
      <c r="C85" s="10">
        <v>50</v>
      </c>
      <c r="D85" s="10"/>
      <c r="E85" s="10">
        <f t="shared" si="16"/>
        <v>0</v>
      </c>
      <c r="F85" s="10"/>
      <c r="G85" s="10">
        <f t="shared" si="17"/>
        <v>0</v>
      </c>
      <c r="H85" s="10">
        <f t="shared" si="18"/>
        <v>0</v>
      </c>
      <c r="I85" s="10">
        <f t="shared" si="19"/>
        <v>0</v>
      </c>
      <c r="J85" s="3"/>
      <c r="K85" s="3"/>
    </row>
    <row r="86" spans="1:11">
      <c r="A86" s="5" t="s">
        <v>52</v>
      </c>
      <c r="B86" s="5" t="s">
        <v>14</v>
      </c>
      <c r="C86" s="10">
        <v>50</v>
      </c>
      <c r="D86" s="10"/>
      <c r="E86" s="10">
        <f t="shared" si="16"/>
        <v>0</v>
      </c>
      <c r="F86" s="10"/>
      <c r="G86" s="10">
        <f t="shared" si="17"/>
        <v>0</v>
      </c>
      <c r="H86" s="10">
        <f t="shared" si="18"/>
        <v>0</v>
      </c>
      <c r="I86" s="10">
        <f t="shared" si="19"/>
        <v>0</v>
      </c>
      <c r="J86" s="3"/>
      <c r="K86" s="3"/>
    </row>
    <row r="87" spans="1:11">
      <c r="A87" s="5" t="s">
        <v>53</v>
      </c>
      <c r="B87" s="5" t="s">
        <v>14</v>
      </c>
      <c r="C87" s="10">
        <v>200</v>
      </c>
      <c r="D87" s="10"/>
      <c r="E87" s="10">
        <f t="shared" si="16"/>
        <v>0</v>
      </c>
      <c r="F87" s="10"/>
      <c r="G87" s="10">
        <f t="shared" si="17"/>
        <v>0</v>
      </c>
      <c r="H87" s="10">
        <f t="shared" si="18"/>
        <v>0</v>
      </c>
      <c r="I87" s="10">
        <f t="shared" si="19"/>
        <v>0</v>
      </c>
      <c r="J87" s="3"/>
      <c r="K87" s="3"/>
    </row>
    <row r="88" spans="1:11">
      <c r="A88" s="5" t="s">
        <v>54</v>
      </c>
      <c r="B88" s="5" t="s">
        <v>14</v>
      </c>
      <c r="C88" s="10">
        <v>100</v>
      </c>
      <c r="D88" s="10"/>
      <c r="E88" s="10">
        <f t="shared" si="16"/>
        <v>0</v>
      </c>
      <c r="F88" s="10"/>
      <c r="G88" s="10">
        <f t="shared" si="17"/>
        <v>0</v>
      </c>
      <c r="H88" s="10">
        <f t="shared" si="18"/>
        <v>0</v>
      </c>
      <c r="I88" s="10">
        <f t="shared" si="19"/>
        <v>0</v>
      </c>
      <c r="J88" s="3"/>
      <c r="K88" s="3"/>
    </row>
    <row r="89" spans="1:11">
      <c r="A89" s="5" t="s">
        <v>55</v>
      </c>
      <c r="B89" s="5" t="s">
        <v>14</v>
      </c>
      <c r="C89" s="10">
        <v>50</v>
      </c>
      <c r="D89" s="10"/>
      <c r="E89" s="10">
        <f t="shared" si="16"/>
        <v>0</v>
      </c>
      <c r="F89" s="10"/>
      <c r="G89" s="10">
        <f t="shared" si="17"/>
        <v>0</v>
      </c>
      <c r="H89" s="10">
        <f t="shared" si="18"/>
        <v>0</v>
      </c>
      <c r="I89" s="10">
        <f t="shared" si="19"/>
        <v>0</v>
      </c>
      <c r="J89" s="3"/>
      <c r="K89" s="3"/>
    </row>
    <row r="90" spans="1:11">
      <c r="A90" s="5" t="s">
        <v>56</v>
      </c>
      <c r="B90" s="5" t="s">
        <v>12</v>
      </c>
      <c r="C90" s="10">
        <v>5</v>
      </c>
      <c r="D90" s="10"/>
      <c r="E90" s="10">
        <f t="shared" si="16"/>
        <v>0</v>
      </c>
      <c r="F90" s="10"/>
      <c r="G90" s="10">
        <f t="shared" si="17"/>
        <v>0</v>
      </c>
      <c r="H90" s="10">
        <f t="shared" si="18"/>
        <v>0</v>
      </c>
      <c r="I90" s="10">
        <f t="shared" si="19"/>
        <v>0</v>
      </c>
      <c r="J90" s="3"/>
      <c r="K90" s="3"/>
    </row>
    <row r="91" spans="1:11">
      <c r="A91" s="5" t="s">
        <v>57</v>
      </c>
      <c r="B91" s="5" t="s">
        <v>12</v>
      </c>
      <c r="C91" s="10">
        <v>5</v>
      </c>
      <c r="D91" s="10"/>
      <c r="E91" s="10">
        <f t="shared" si="16"/>
        <v>0</v>
      </c>
      <c r="F91" s="10"/>
      <c r="G91" s="10">
        <f t="shared" si="17"/>
        <v>0</v>
      </c>
      <c r="H91" s="10">
        <f t="shared" si="18"/>
        <v>0</v>
      </c>
      <c r="I91" s="10">
        <f t="shared" si="19"/>
        <v>0</v>
      </c>
      <c r="J91" s="3"/>
      <c r="K91" s="3"/>
    </row>
    <row r="92" spans="1:11">
      <c r="A92" s="5" t="s">
        <v>58</v>
      </c>
      <c r="B92" s="5" t="s">
        <v>12</v>
      </c>
      <c r="C92" s="10">
        <v>1</v>
      </c>
      <c r="D92" s="10"/>
      <c r="E92" s="10">
        <f t="shared" si="16"/>
        <v>0</v>
      </c>
      <c r="F92" s="10"/>
      <c r="G92" s="10">
        <f t="shared" si="17"/>
        <v>0</v>
      </c>
      <c r="H92" s="10">
        <f t="shared" si="18"/>
        <v>0</v>
      </c>
      <c r="I92" s="10">
        <f t="shared" si="19"/>
        <v>0</v>
      </c>
      <c r="J92" s="3"/>
      <c r="K92" s="3"/>
    </row>
    <row r="93" spans="1:11">
      <c r="A93" s="5" t="s">
        <v>59</v>
      </c>
      <c r="B93" s="5" t="s">
        <v>12</v>
      </c>
      <c r="C93" s="10">
        <v>10</v>
      </c>
      <c r="D93" s="10"/>
      <c r="E93" s="10">
        <f t="shared" si="16"/>
        <v>0</v>
      </c>
      <c r="F93" s="10"/>
      <c r="G93" s="10">
        <f t="shared" si="17"/>
        <v>0</v>
      </c>
      <c r="H93" s="10">
        <f t="shared" si="18"/>
        <v>0</v>
      </c>
      <c r="I93" s="10">
        <f t="shared" si="19"/>
        <v>0</v>
      </c>
      <c r="J93" s="3"/>
      <c r="K93" s="3"/>
    </row>
    <row r="94" spans="1:11">
      <c r="A94" s="5" t="s">
        <v>60</v>
      </c>
      <c r="B94" s="5" t="s">
        <v>14</v>
      </c>
      <c r="C94" s="10">
        <v>25</v>
      </c>
      <c r="D94" s="10"/>
      <c r="E94" s="10">
        <f t="shared" si="16"/>
        <v>0</v>
      </c>
      <c r="F94" s="10"/>
      <c r="G94" s="10">
        <f t="shared" si="17"/>
        <v>0</v>
      </c>
      <c r="H94" s="10">
        <f t="shared" si="18"/>
        <v>0</v>
      </c>
      <c r="I94" s="10">
        <f t="shared" si="19"/>
        <v>0</v>
      </c>
      <c r="J94" s="3"/>
      <c r="K94" s="3"/>
    </row>
    <row r="95" spans="1:11">
      <c r="A95" s="5" t="s">
        <v>61</v>
      </c>
      <c r="B95" s="5" t="s">
        <v>12</v>
      </c>
      <c r="C95" s="10">
        <v>5</v>
      </c>
      <c r="D95" s="10"/>
      <c r="E95" s="10">
        <f t="shared" si="16"/>
        <v>0</v>
      </c>
      <c r="F95" s="10"/>
      <c r="G95" s="10">
        <f t="shared" si="17"/>
        <v>0</v>
      </c>
      <c r="H95" s="10">
        <f t="shared" si="18"/>
        <v>0</v>
      </c>
      <c r="I95" s="10">
        <f t="shared" si="19"/>
        <v>0</v>
      </c>
      <c r="J95" s="3"/>
      <c r="K95" s="3"/>
    </row>
    <row r="96" spans="1:11">
      <c r="A96" s="5" t="s">
        <v>62</v>
      </c>
      <c r="B96" s="5" t="s">
        <v>12</v>
      </c>
      <c r="C96" s="10">
        <v>5</v>
      </c>
      <c r="D96" s="10"/>
      <c r="E96" s="10">
        <f t="shared" si="16"/>
        <v>0</v>
      </c>
      <c r="F96" s="10"/>
      <c r="G96" s="10">
        <f t="shared" si="17"/>
        <v>0</v>
      </c>
      <c r="H96" s="10">
        <f t="shared" si="18"/>
        <v>0</v>
      </c>
      <c r="I96" s="10">
        <f t="shared" si="19"/>
        <v>0</v>
      </c>
      <c r="J96" s="3"/>
      <c r="K96" s="3"/>
    </row>
    <row r="97" spans="1:11">
      <c r="A97" s="5" t="s">
        <v>63</v>
      </c>
      <c r="B97" s="5" t="s">
        <v>14</v>
      </c>
      <c r="C97" s="10">
        <v>100</v>
      </c>
      <c r="D97" s="10"/>
      <c r="E97" s="10">
        <f t="shared" si="16"/>
        <v>0</v>
      </c>
      <c r="F97" s="10"/>
      <c r="G97" s="10">
        <f t="shared" si="17"/>
        <v>0</v>
      </c>
      <c r="H97" s="10">
        <f t="shared" si="18"/>
        <v>0</v>
      </c>
      <c r="I97" s="10">
        <f t="shared" si="19"/>
        <v>0</v>
      </c>
      <c r="J97" s="3"/>
      <c r="K97" s="3"/>
    </row>
    <row r="98" spans="1:11">
      <c r="A98" s="5" t="s">
        <v>64</v>
      </c>
      <c r="B98" s="5" t="s">
        <v>12</v>
      </c>
      <c r="C98" s="10">
        <v>20</v>
      </c>
      <c r="D98" s="10"/>
      <c r="E98" s="10">
        <f t="shared" si="16"/>
        <v>0</v>
      </c>
      <c r="F98" s="10"/>
      <c r="G98" s="10">
        <f t="shared" si="17"/>
        <v>0</v>
      </c>
      <c r="H98" s="10">
        <f t="shared" si="18"/>
        <v>0</v>
      </c>
      <c r="I98" s="10">
        <f t="shared" si="19"/>
        <v>0</v>
      </c>
      <c r="J98" s="3"/>
      <c r="K98" s="3"/>
    </row>
    <row r="99" spans="1:11">
      <c r="A99" s="5" t="s">
        <v>65</v>
      </c>
      <c r="B99" s="5" t="s">
        <v>66</v>
      </c>
      <c r="C99" s="10">
        <v>5</v>
      </c>
      <c r="D99" s="10"/>
      <c r="E99" s="10">
        <f t="shared" si="16"/>
        <v>0</v>
      </c>
      <c r="F99" s="10"/>
      <c r="G99" s="10">
        <f t="shared" si="17"/>
        <v>0</v>
      </c>
      <c r="H99" s="10">
        <f t="shared" si="18"/>
        <v>0</v>
      </c>
      <c r="I99" s="10">
        <f t="shared" si="19"/>
        <v>0</v>
      </c>
      <c r="J99" s="3"/>
      <c r="K99" s="3"/>
    </row>
    <row r="100" spans="1:11">
      <c r="A100" s="5" t="s">
        <v>67</v>
      </c>
      <c r="B100" s="5" t="s">
        <v>12</v>
      </c>
      <c r="C100" s="10">
        <v>45</v>
      </c>
      <c r="D100" s="10"/>
      <c r="E100" s="10">
        <f t="shared" si="16"/>
        <v>0</v>
      </c>
      <c r="F100" s="10"/>
      <c r="G100" s="10">
        <f t="shared" si="17"/>
        <v>0</v>
      </c>
      <c r="H100" s="10">
        <f t="shared" si="18"/>
        <v>0</v>
      </c>
      <c r="I100" s="10">
        <f t="shared" si="19"/>
        <v>0</v>
      </c>
      <c r="J100" s="3"/>
      <c r="K100" s="3"/>
    </row>
    <row r="101" spans="1:11">
      <c r="A101" s="5" t="s">
        <v>69</v>
      </c>
      <c r="B101" s="5" t="s">
        <v>12</v>
      </c>
      <c r="C101" s="10">
        <v>30</v>
      </c>
      <c r="D101" s="10"/>
      <c r="E101" s="10">
        <f t="shared" si="16"/>
        <v>0</v>
      </c>
      <c r="F101" s="10"/>
      <c r="G101" s="10">
        <f t="shared" si="17"/>
        <v>0</v>
      </c>
      <c r="H101" s="10">
        <f t="shared" si="18"/>
        <v>0</v>
      </c>
      <c r="I101" s="10">
        <f t="shared" si="19"/>
        <v>0</v>
      </c>
      <c r="J101" s="3"/>
      <c r="K101" s="3"/>
    </row>
    <row r="102" spans="1:11">
      <c r="A102" s="5" t="s">
        <v>68</v>
      </c>
      <c r="B102" s="5" t="s">
        <v>12</v>
      </c>
      <c r="C102" s="10">
        <v>2</v>
      </c>
      <c r="D102" s="10"/>
      <c r="E102" s="10">
        <f t="shared" si="16"/>
        <v>0</v>
      </c>
      <c r="F102" s="10"/>
      <c r="G102" s="10">
        <f t="shared" si="17"/>
        <v>0</v>
      </c>
      <c r="H102" s="10">
        <f t="shared" si="18"/>
        <v>0</v>
      </c>
      <c r="I102" s="10">
        <f t="shared" si="19"/>
        <v>0</v>
      </c>
      <c r="J102" s="3"/>
      <c r="K102" s="3"/>
    </row>
    <row r="103" spans="1:11">
      <c r="A103" s="5" t="s">
        <v>70</v>
      </c>
      <c r="B103" s="5" t="s">
        <v>12</v>
      </c>
      <c r="C103" s="10">
        <v>30</v>
      </c>
      <c r="D103" s="10"/>
      <c r="E103" s="10">
        <f t="shared" si="16"/>
        <v>0</v>
      </c>
      <c r="F103" s="10"/>
      <c r="G103" s="10">
        <f t="shared" si="17"/>
        <v>0</v>
      </c>
      <c r="H103" s="10">
        <f t="shared" si="18"/>
        <v>0</v>
      </c>
      <c r="I103" s="10">
        <f t="shared" si="19"/>
        <v>0</v>
      </c>
      <c r="J103" s="3"/>
      <c r="K103" s="3"/>
    </row>
    <row r="104" spans="1:11">
      <c r="A104" s="5" t="s">
        <v>71</v>
      </c>
      <c r="B104" s="5" t="s">
        <v>12</v>
      </c>
      <c r="C104" s="10">
        <v>1</v>
      </c>
      <c r="D104" s="10"/>
      <c r="E104" s="10">
        <f t="shared" si="16"/>
        <v>0</v>
      </c>
      <c r="F104" s="10"/>
      <c r="G104" s="10">
        <f t="shared" si="17"/>
        <v>0</v>
      </c>
      <c r="H104" s="10">
        <f t="shared" si="18"/>
        <v>0</v>
      </c>
      <c r="I104" s="10">
        <f t="shared" si="19"/>
        <v>0</v>
      </c>
      <c r="J104" s="3"/>
      <c r="K104" s="3"/>
    </row>
    <row r="105" spans="1:11">
      <c r="A105" s="11" t="s">
        <v>72</v>
      </c>
      <c r="B105" s="11" t="s">
        <v>1</v>
      </c>
      <c r="C105" s="12"/>
      <c r="D105" s="12"/>
      <c r="E105" s="12"/>
      <c r="F105" s="12"/>
      <c r="G105" s="12"/>
      <c r="H105" s="12"/>
      <c r="I105" s="12"/>
      <c r="J105" s="3"/>
      <c r="K105" s="3"/>
    </row>
    <row r="106" spans="1:11">
      <c r="A106" s="5" t="s">
        <v>50</v>
      </c>
      <c r="B106" s="5" t="s">
        <v>14</v>
      </c>
      <c r="C106" s="10">
        <v>50</v>
      </c>
      <c r="D106" s="10"/>
      <c r="E106" s="10">
        <f t="shared" ref="E106:E117" si="20">C106*D106</f>
        <v>0</v>
      </c>
      <c r="F106" s="10"/>
      <c r="G106" s="10">
        <f t="shared" ref="G106:G118" si="21">C106*F106</f>
        <v>0</v>
      </c>
      <c r="H106" s="10">
        <f t="shared" ref="H106:H118" si="22">D106+F106</f>
        <v>0</v>
      </c>
      <c r="I106" s="10">
        <f t="shared" ref="I106:I118" si="23">E106+G106</f>
        <v>0</v>
      </c>
      <c r="J106" s="3"/>
      <c r="K106" s="3"/>
    </row>
    <row r="107" spans="1:11">
      <c r="A107" s="5" t="s">
        <v>52</v>
      </c>
      <c r="B107" s="5" t="s">
        <v>14</v>
      </c>
      <c r="C107" s="10">
        <v>20</v>
      </c>
      <c r="D107" s="10"/>
      <c r="E107" s="10">
        <f t="shared" si="20"/>
        <v>0</v>
      </c>
      <c r="F107" s="10"/>
      <c r="G107" s="10">
        <f t="shared" si="21"/>
        <v>0</v>
      </c>
      <c r="H107" s="10">
        <f t="shared" si="22"/>
        <v>0</v>
      </c>
      <c r="I107" s="10">
        <f t="shared" si="23"/>
        <v>0</v>
      </c>
      <c r="J107" s="3"/>
      <c r="K107" s="3"/>
    </row>
    <row r="108" spans="1:11">
      <c r="A108" s="5" t="s">
        <v>53</v>
      </c>
      <c r="B108" s="5" t="s">
        <v>14</v>
      </c>
      <c r="C108" s="10">
        <v>200</v>
      </c>
      <c r="D108" s="10"/>
      <c r="E108" s="10">
        <f t="shared" si="20"/>
        <v>0</v>
      </c>
      <c r="F108" s="10"/>
      <c r="G108" s="10">
        <f t="shared" si="21"/>
        <v>0</v>
      </c>
      <c r="H108" s="10">
        <f t="shared" si="22"/>
        <v>0</v>
      </c>
      <c r="I108" s="10">
        <f t="shared" si="23"/>
        <v>0</v>
      </c>
      <c r="J108" s="3"/>
      <c r="K108" s="3"/>
    </row>
    <row r="109" spans="1:11">
      <c r="A109" s="5" t="s">
        <v>55</v>
      </c>
      <c r="B109" s="5" t="s">
        <v>14</v>
      </c>
      <c r="C109" s="10">
        <v>50</v>
      </c>
      <c r="D109" s="10"/>
      <c r="E109" s="10">
        <f t="shared" si="20"/>
        <v>0</v>
      </c>
      <c r="F109" s="10"/>
      <c r="G109" s="10">
        <f t="shared" si="21"/>
        <v>0</v>
      </c>
      <c r="H109" s="10">
        <f t="shared" si="22"/>
        <v>0</v>
      </c>
      <c r="I109" s="10">
        <f t="shared" si="23"/>
        <v>0</v>
      </c>
      <c r="J109" s="3"/>
      <c r="K109" s="3"/>
    </row>
    <row r="110" spans="1:11">
      <c r="A110" s="5" t="s">
        <v>62</v>
      </c>
      <c r="B110" s="5" t="s">
        <v>12</v>
      </c>
      <c r="C110" s="10">
        <v>20</v>
      </c>
      <c r="D110" s="10"/>
      <c r="E110" s="10">
        <f t="shared" si="20"/>
        <v>0</v>
      </c>
      <c r="F110" s="10"/>
      <c r="G110" s="10">
        <f t="shared" si="21"/>
        <v>0</v>
      </c>
      <c r="H110" s="10">
        <f t="shared" si="22"/>
        <v>0</v>
      </c>
      <c r="I110" s="10">
        <f t="shared" si="23"/>
        <v>0</v>
      </c>
      <c r="J110" s="3"/>
      <c r="K110" s="3"/>
    </row>
    <row r="111" spans="1:11">
      <c r="A111" s="5" t="s">
        <v>63</v>
      </c>
      <c r="B111" s="5" t="s">
        <v>14</v>
      </c>
      <c r="C111" s="10">
        <v>200</v>
      </c>
      <c r="D111" s="10"/>
      <c r="E111" s="10">
        <f t="shared" si="20"/>
        <v>0</v>
      </c>
      <c r="F111" s="10"/>
      <c r="G111" s="10">
        <f t="shared" si="21"/>
        <v>0</v>
      </c>
      <c r="H111" s="10">
        <f t="shared" si="22"/>
        <v>0</v>
      </c>
      <c r="I111" s="10">
        <f t="shared" si="23"/>
        <v>0</v>
      </c>
      <c r="J111" s="3"/>
      <c r="K111" s="3"/>
    </row>
    <row r="112" spans="1:11">
      <c r="A112" s="5" t="s">
        <v>64</v>
      </c>
      <c r="B112" s="5" t="s">
        <v>12</v>
      </c>
      <c r="C112" s="10">
        <v>50</v>
      </c>
      <c r="D112" s="10"/>
      <c r="E112" s="10">
        <f t="shared" si="20"/>
        <v>0</v>
      </c>
      <c r="F112" s="10"/>
      <c r="G112" s="10">
        <f t="shared" si="21"/>
        <v>0</v>
      </c>
      <c r="H112" s="10">
        <f t="shared" si="22"/>
        <v>0</v>
      </c>
      <c r="I112" s="10">
        <f t="shared" si="23"/>
        <v>0</v>
      </c>
      <c r="J112" s="3"/>
      <c r="K112" s="3"/>
    </row>
    <row r="113" spans="1:11">
      <c r="A113" s="5" t="s">
        <v>65</v>
      </c>
      <c r="B113" s="5" t="s">
        <v>66</v>
      </c>
      <c r="C113" s="10">
        <v>10</v>
      </c>
      <c r="D113" s="10"/>
      <c r="E113" s="10">
        <f t="shared" si="20"/>
        <v>0</v>
      </c>
      <c r="F113" s="10"/>
      <c r="G113" s="10">
        <f t="shared" si="21"/>
        <v>0</v>
      </c>
      <c r="H113" s="10">
        <f t="shared" si="22"/>
        <v>0</v>
      </c>
      <c r="I113" s="10">
        <f t="shared" si="23"/>
        <v>0</v>
      </c>
      <c r="J113" s="3"/>
      <c r="K113" s="3"/>
    </row>
    <row r="114" spans="1:11">
      <c r="A114" s="5" t="s">
        <v>67</v>
      </c>
      <c r="B114" s="5" t="s">
        <v>12</v>
      </c>
      <c r="C114" s="10">
        <v>50</v>
      </c>
      <c r="D114" s="10"/>
      <c r="E114" s="10">
        <f t="shared" si="20"/>
        <v>0</v>
      </c>
      <c r="F114" s="10"/>
      <c r="G114" s="10">
        <f t="shared" si="21"/>
        <v>0</v>
      </c>
      <c r="H114" s="10">
        <f t="shared" si="22"/>
        <v>0</v>
      </c>
      <c r="I114" s="10">
        <f t="shared" si="23"/>
        <v>0</v>
      </c>
      <c r="J114" s="3"/>
      <c r="K114" s="3"/>
    </row>
    <row r="115" spans="1:11">
      <c r="A115" s="5" t="s">
        <v>69</v>
      </c>
      <c r="B115" s="5" t="s">
        <v>12</v>
      </c>
      <c r="C115" s="10">
        <v>10</v>
      </c>
      <c r="D115" s="10"/>
      <c r="E115" s="10">
        <f t="shared" si="20"/>
        <v>0</v>
      </c>
      <c r="F115" s="10"/>
      <c r="G115" s="10">
        <f t="shared" si="21"/>
        <v>0</v>
      </c>
      <c r="H115" s="10">
        <f t="shared" si="22"/>
        <v>0</v>
      </c>
      <c r="I115" s="10">
        <f t="shared" si="23"/>
        <v>0</v>
      </c>
      <c r="J115" s="3"/>
      <c r="K115" s="3"/>
    </row>
    <row r="116" spans="1:11">
      <c r="A116" s="5" t="s">
        <v>70</v>
      </c>
      <c r="B116" s="5" t="s">
        <v>12</v>
      </c>
      <c r="C116" s="10">
        <v>10</v>
      </c>
      <c r="D116" s="10"/>
      <c r="E116" s="10">
        <f t="shared" si="20"/>
        <v>0</v>
      </c>
      <c r="F116" s="10"/>
      <c r="G116" s="10">
        <f t="shared" si="21"/>
        <v>0</v>
      </c>
      <c r="H116" s="10">
        <f t="shared" si="22"/>
        <v>0</v>
      </c>
      <c r="I116" s="10">
        <f t="shared" si="23"/>
        <v>0</v>
      </c>
      <c r="J116" s="3"/>
      <c r="K116" s="3"/>
    </row>
    <row r="117" spans="1:11">
      <c r="A117" s="5" t="s">
        <v>71</v>
      </c>
      <c r="B117" s="5" t="s">
        <v>12</v>
      </c>
      <c r="C117" s="10">
        <v>1</v>
      </c>
      <c r="D117" s="10"/>
      <c r="E117" s="10">
        <f t="shared" si="20"/>
        <v>0</v>
      </c>
      <c r="F117" s="10"/>
      <c r="G117" s="10">
        <f t="shared" si="21"/>
        <v>0</v>
      </c>
      <c r="H117" s="10">
        <f t="shared" si="22"/>
        <v>0</v>
      </c>
      <c r="I117" s="10">
        <f t="shared" si="23"/>
        <v>0</v>
      </c>
      <c r="J117" s="3"/>
      <c r="K117" s="3"/>
    </row>
    <row r="118" spans="1:11">
      <c r="A118" s="5" t="s">
        <v>73</v>
      </c>
      <c r="B118" s="5" t="s">
        <v>26</v>
      </c>
      <c r="C118" s="10">
        <v>1</v>
      </c>
      <c r="D118" s="10"/>
      <c r="E118" s="10">
        <v>0</v>
      </c>
      <c r="F118" s="10"/>
      <c r="G118" s="10">
        <f t="shared" si="21"/>
        <v>0</v>
      </c>
      <c r="H118" s="10">
        <f t="shared" si="22"/>
        <v>0</v>
      </c>
      <c r="I118" s="10">
        <f t="shared" si="23"/>
        <v>0</v>
      </c>
      <c r="J118" s="3"/>
      <c r="K118" s="3"/>
    </row>
    <row r="119" spans="1:11">
      <c r="A119" s="4" t="s">
        <v>74</v>
      </c>
      <c r="B119" s="4" t="s">
        <v>1</v>
      </c>
      <c r="C119" s="9"/>
      <c r="D119" s="9"/>
      <c r="E119" s="9">
        <f>SUM(E61:E118)</f>
        <v>0</v>
      </c>
      <c r="F119" s="9"/>
      <c r="G119" s="9">
        <f>SUM(G61:G118)</f>
        <v>0</v>
      </c>
      <c r="H119" s="9"/>
      <c r="I119" s="9">
        <f>SUM(I61:I118)</f>
        <v>0</v>
      </c>
      <c r="J119" s="3"/>
      <c r="K119" s="3"/>
    </row>
    <row r="120" spans="1:11">
      <c r="A120" s="4" t="s">
        <v>75</v>
      </c>
      <c r="B120" s="4" t="s">
        <v>1</v>
      </c>
      <c r="C120" s="9"/>
      <c r="D120" s="9"/>
      <c r="E120" s="9"/>
      <c r="F120" s="9"/>
      <c r="G120" s="9"/>
      <c r="H120" s="9"/>
      <c r="I120" s="9"/>
      <c r="J120" s="3"/>
      <c r="K120" s="3"/>
    </row>
    <row r="121" spans="1:11">
      <c r="A121" s="5" t="s">
        <v>76</v>
      </c>
      <c r="B121" s="5" t="s">
        <v>36</v>
      </c>
      <c r="C121" s="10">
        <v>40</v>
      </c>
      <c r="D121" s="10"/>
      <c r="E121" s="10">
        <f t="shared" ref="E121:E129" si="24">C121*D121</f>
        <v>0</v>
      </c>
      <c r="F121" s="10"/>
      <c r="G121" s="10">
        <f t="shared" ref="G121:G129" si="25">C121*F121</f>
        <v>0</v>
      </c>
      <c r="H121" s="10">
        <f t="shared" ref="H121:H129" si="26">D121+F121</f>
        <v>0</v>
      </c>
      <c r="I121" s="10">
        <f t="shared" ref="I121:I129" si="27">E121+G121</f>
        <v>0</v>
      </c>
      <c r="J121" s="3"/>
      <c r="K121" s="3"/>
    </row>
    <row r="122" spans="1:11">
      <c r="A122" s="5" t="s">
        <v>77</v>
      </c>
      <c r="B122" s="5" t="s">
        <v>36</v>
      </c>
      <c r="C122" s="10">
        <v>20</v>
      </c>
      <c r="D122" s="10"/>
      <c r="E122" s="10">
        <f t="shared" si="24"/>
        <v>0</v>
      </c>
      <c r="F122" s="10"/>
      <c r="G122" s="10">
        <f t="shared" si="25"/>
        <v>0</v>
      </c>
      <c r="H122" s="10">
        <f t="shared" si="26"/>
        <v>0</v>
      </c>
      <c r="I122" s="10">
        <f t="shared" si="27"/>
        <v>0</v>
      </c>
      <c r="J122" s="3"/>
      <c r="K122" s="3"/>
    </row>
    <row r="123" spans="1:11">
      <c r="A123" s="5" t="s">
        <v>78</v>
      </c>
      <c r="B123" s="5" t="s">
        <v>36</v>
      </c>
      <c r="C123" s="10">
        <v>20</v>
      </c>
      <c r="D123" s="10"/>
      <c r="E123" s="10">
        <f t="shared" si="24"/>
        <v>0</v>
      </c>
      <c r="F123" s="10"/>
      <c r="G123" s="10">
        <f t="shared" si="25"/>
        <v>0</v>
      </c>
      <c r="H123" s="10">
        <f t="shared" si="26"/>
        <v>0</v>
      </c>
      <c r="I123" s="10">
        <f t="shared" si="27"/>
        <v>0</v>
      </c>
      <c r="J123" s="3"/>
      <c r="K123" s="3"/>
    </row>
    <row r="124" spans="1:11">
      <c r="A124" s="5" t="s">
        <v>79</v>
      </c>
      <c r="B124" s="5" t="s">
        <v>36</v>
      </c>
      <c r="C124" s="10">
        <v>20</v>
      </c>
      <c r="D124" s="10"/>
      <c r="E124" s="10">
        <f t="shared" si="24"/>
        <v>0</v>
      </c>
      <c r="F124" s="10"/>
      <c r="G124" s="10">
        <f t="shared" si="25"/>
        <v>0</v>
      </c>
      <c r="H124" s="10">
        <f t="shared" si="26"/>
        <v>0</v>
      </c>
      <c r="I124" s="10">
        <f t="shared" si="27"/>
        <v>0</v>
      </c>
      <c r="J124" s="3"/>
      <c r="K124" s="3"/>
    </row>
    <row r="125" spans="1:11">
      <c r="A125" s="5" t="s">
        <v>80</v>
      </c>
      <c r="B125" s="5" t="s">
        <v>36</v>
      </c>
      <c r="C125" s="10">
        <v>5</v>
      </c>
      <c r="D125" s="10"/>
      <c r="E125" s="10">
        <f t="shared" si="24"/>
        <v>0</v>
      </c>
      <c r="F125" s="10"/>
      <c r="G125" s="10">
        <f t="shared" si="25"/>
        <v>0</v>
      </c>
      <c r="H125" s="10">
        <f t="shared" si="26"/>
        <v>0</v>
      </c>
      <c r="I125" s="10">
        <f t="shared" si="27"/>
        <v>0</v>
      </c>
      <c r="J125" s="3"/>
      <c r="K125" s="3"/>
    </row>
    <row r="126" spans="1:11">
      <c r="A126" s="5" t="s">
        <v>81</v>
      </c>
      <c r="B126" s="5" t="s">
        <v>36</v>
      </c>
      <c r="C126" s="10">
        <v>10</v>
      </c>
      <c r="D126" s="10"/>
      <c r="E126" s="10">
        <f t="shared" si="24"/>
        <v>0</v>
      </c>
      <c r="F126" s="10"/>
      <c r="G126" s="10">
        <f t="shared" si="25"/>
        <v>0</v>
      </c>
      <c r="H126" s="10">
        <f t="shared" si="26"/>
        <v>0</v>
      </c>
      <c r="I126" s="10">
        <f t="shared" si="27"/>
        <v>0</v>
      </c>
      <c r="J126" s="3"/>
      <c r="K126" s="3"/>
    </row>
    <row r="127" spans="1:11">
      <c r="A127" s="5" t="s">
        <v>82</v>
      </c>
      <c r="B127" s="5" t="s">
        <v>36</v>
      </c>
      <c r="C127" s="10">
        <v>5</v>
      </c>
      <c r="D127" s="10"/>
      <c r="E127" s="10">
        <f t="shared" si="24"/>
        <v>0</v>
      </c>
      <c r="F127" s="10"/>
      <c r="G127" s="10">
        <f t="shared" si="25"/>
        <v>0</v>
      </c>
      <c r="H127" s="10">
        <f t="shared" si="26"/>
        <v>0</v>
      </c>
      <c r="I127" s="10">
        <f t="shared" si="27"/>
        <v>0</v>
      </c>
      <c r="J127" s="3"/>
      <c r="K127" s="3"/>
    </row>
    <row r="128" spans="1:11">
      <c r="A128" s="5" t="s">
        <v>83</v>
      </c>
      <c r="B128" s="5" t="s">
        <v>26</v>
      </c>
      <c r="C128" s="10">
        <v>2</v>
      </c>
      <c r="D128" s="10"/>
      <c r="E128" s="10">
        <f t="shared" si="24"/>
        <v>0</v>
      </c>
      <c r="F128" s="10"/>
      <c r="G128" s="10">
        <f t="shared" si="25"/>
        <v>0</v>
      </c>
      <c r="H128" s="10">
        <f t="shared" si="26"/>
        <v>0</v>
      </c>
      <c r="I128" s="10">
        <f t="shared" si="27"/>
        <v>0</v>
      </c>
      <c r="J128" s="3"/>
      <c r="K128" s="3"/>
    </row>
    <row r="129" spans="1:11">
      <c r="A129" s="5" t="s">
        <v>84</v>
      </c>
      <c r="B129" s="5" t="s">
        <v>26</v>
      </c>
      <c r="C129" s="10">
        <v>2</v>
      </c>
      <c r="D129" s="10"/>
      <c r="E129" s="10">
        <f t="shared" si="24"/>
        <v>0</v>
      </c>
      <c r="F129" s="10"/>
      <c r="G129" s="10">
        <f t="shared" si="25"/>
        <v>0</v>
      </c>
      <c r="H129" s="10">
        <f t="shared" si="26"/>
        <v>0</v>
      </c>
      <c r="I129" s="10">
        <f t="shared" si="27"/>
        <v>0</v>
      </c>
      <c r="J129" s="3"/>
      <c r="K129" s="3"/>
    </row>
    <row r="130" spans="1:11">
      <c r="A130" s="4" t="s">
        <v>85</v>
      </c>
      <c r="B130" s="4" t="s">
        <v>1</v>
      </c>
      <c r="C130" s="9"/>
      <c r="D130" s="9"/>
      <c r="E130" s="9">
        <f>SUM(E121:E129)</f>
        <v>0</v>
      </c>
      <c r="F130" s="9"/>
      <c r="G130" s="9">
        <f>SUM(G121:G129)</f>
        <v>0</v>
      </c>
      <c r="H130" s="9"/>
      <c r="I130" s="9">
        <f>SUM(I121:I129)</f>
        <v>0</v>
      </c>
      <c r="J130" s="3"/>
      <c r="K130" s="3"/>
    </row>
  </sheetData>
  <pageMargins left="0.51181102362204722" right="0.51181102362204722" top="0.78740157480314965" bottom="0.78740157480314965" header="0.31496062992125984" footer="0.31496062992125984"/>
  <pageSetup paperSize="9" scale="94" fitToHeight="4" orientation="landscape" verticalDpi="0" r:id="rId1"/>
  <headerFooter>
    <oddFooter>&amp;LSO 02 OBJEKT B – Č.P. 5682&amp;C&amp;F&amp;R&amp;Pz&amp;N</oddFooter>
  </headerFooter>
  <rowBreaks count="3" manualBreakCount="3">
    <brk id="33" max="8" man="1"/>
    <brk id="66" max="8" man="1"/>
    <brk id="99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Rozpočet</vt:lpstr>
      <vt:lpstr>Rozpočet!Oblast_tisku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Petr Bořuta</cp:lastModifiedBy>
  <cp:lastPrinted>2020-03-31T09:11:15Z</cp:lastPrinted>
  <dcterms:created xsi:type="dcterms:W3CDTF">2019-09-26T12:04:21Z</dcterms:created>
  <dcterms:modified xsi:type="dcterms:W3CDTF">2020-04-01T12:31:13Z</dcterms:modified>
</cp:coreProperties>
</file>